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oute Plan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'Route Plan'!$A$5:$V$105</definedName>
    <definedName name="_xlnm._FilterDatabase" localSheetId="2" hidden="1">'Assumptions'!$A$4:$D$12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 &quot;miles&quot;"/>
    <numFmt numFmtId="166" formatCode="0.00 &quot;hrs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16324F"/>
      <sz val="9"/>
    </font>
    <font>
      <name val="Calibri"/>
      <b val="1"/>
      <color rgb="00FFFFFF"/>
      <sz val="10"/>
    </font>
    <font>
      <name val="Calibri"/>
      <color rgb="0016324F"/>
      <sz val="10"/>
    </font>
    <font>
      <name val="Calibri"/>
      <b val="1"/>
      <color rgb="0016324F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1D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8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2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  <dxf>
      <font>
        <name val="Calibri"/>
        <b val="1"/>
        <color rgb="00FFFFFF"/>
        <sz val="10"/>
      </font>
      <fill>
        <patternFill patternType="solid">
          <fgColor rgb="00E875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3" customWidth="1" min="3" max="3"/>
    <col width="24" customWidth="1" min="4" max="4"/>
    <col width="17" customWidth="1" min="5" max="5"/>
    <col width="3" customWidth="1" min="6" max="6"/>
    <col width="23" customWidth="1" min="7" max="7"/>
    <col width="22" customWidth="1" min="8" max="8"/>
  </cols>
  <sheetData>
    <row r="1" ht="26" customHeight="1">
      <c r="A1" s="1" t="inlineStr">
        <is>
          <t>HVAC Technician Route Planner Summary</t>
        </is>
      </c>
      <c r="B1" s="27" t="n"/>
      <c r="C1" s="27" t="n"/>
      <c r="D1" s="27" t="n"/>
      <c r="E1" s="27" t="n"/>
      <c r="F1" s="27" t="n"/>
      <c r="G1" s="27" t="n"/>
      <c r="H1" s="28" t="n"/>
    </row>
    <row r="2">
      <c r="A2" s="2" t="inlineStr">
        <is>
          <t>Indicators use entered Route Plan rows for the selected date and technician.</t>
        </is>
      </c>
    </row>
    <row r="3"/>
    <row r="4">
      <c r="A4" s="3" t="inlineStr">
        <is>
          <t>Route Selection</t>
        </is>
      </c>
      <c r="B4" s="3" t="inlineStr">
        <is>
          <t>Selected Value</t>
        </is>
      </c>
      <c r="D4" s="3" t="inlineStr">
        <is>
          <t>Stop Status</t>
        </is>
      </c>
      <c r="E4" s="3" t="inlineStr">
        <is>
          <t>Count</t>
        </is>
      </c>
      <c r="G4" s="3" t="inlineStr">
        <is>
          <t>Distance</t>
        </is>
      </c>
      <c r="H4" s="3" t="inlineStr">
        <is>
          <t>Miles</t>
        </is>
      </c>
    </row>
    <row r="5">
      <c r="A5" s="4" t="inlineStr">
        <is>
          <t>Service Date</t>
        </is>
      </c>
      <c r="B5" s="29" t="n">
        <v>46272</v>
      </c>
      <c r="D5" s="6" t="inlineStr">
        <is>
          <t>Planned Stops</t>
        </is>
      </c>
      <c r="E5" s="7">
        <f>IF($B$5="","",IF($B$6="All Technicians",COUNTIFS('Route Plan'!$A$6:$A$105,$B$5,'Route Plan'!$V$6:$V$105,"&lt;&gt;Canceled",'Route Plan'!$V$6:$V$105,"&lt;&gt;",'Route Plan'!$F$6:$F$105,"&lt;&gt;"),COUNTIFS('Route Plan'!$A$6:$A$105,$B$5,'Route Plan'!$C$6:$C$105,$B$6,'Route Plan'!$V$6:$V$105,"&lt;&gt;Canceled",'Route Plan'!$V$6:$V$105,"&lt;&gt;",'Route Plan'!$F$6:$F$105,"&lt;&gt;")))</f>
        <v/>
      </c>
      <c r="G5" s="6" t="inlineStr">
        <is>
          <t>Planned Drive</t>
        </is>
      </c>
      <c r="H5" s="30">
        <f>IF($E$5=0,"",IF(SUMPRODUCT(--('Route Plan'!$A$6:$A$105=$B$5),--('Route Plan'!$V$6:$V$105&lt;&gt;"Canceled"),--('Route Plan'!$V$6:$V$105&lt;&gt;""),--('Route Plan'!$F$6:$F$105&lt;&gt;""),--ISNUMBER('Route Plan'!$J$6:$J$105),--((('Route Plan'!$C$6:$C$105=$B$6)+($B$6="All Technicians"))&gt;0))=0,"",IF($B$6="All Technicians",SUMIFS('Route Plan'!$J$6:$J$105,'Route Plan'!$A$6:$A$105,$B$5,'Route Plan'!$V$6:$V$105,"&lt;&gt;Canceled",'Route Plan'!$V$6:$V$105,"&lt;&gt;",'Route Plan'!$F$6:$F$105,"&lt;&gt;"),SUMIFS('Route Plan'!$J$6:$J$105,'Route Plan'!$A$6:$A$105,$B$5,'Route Plan'!$C$6:$C$105,$B$6,'Route Plan'!$V$6:$V$105,"&lt;&gt;Canceled",'Route Plan'!$V$6:$V$105,"&lt;&gt;",'Route Plan'!$F$6:$F$105,"&lt;&gt;"))))</f>
        <v/>
      </c>
    </row>
    <row r="6">
      <c r="A6" s="4" t="inlineStr">
        <is>
          <t>Technician</t>
        </is>
      </c>
      <c r="B6" s="9" t="inlineStr">
        <is>
          <t>All Technicians</t>
        </is>
      </c>
      <c r="D6" s="10" t="inlineStr">
        <is>
          <t>Completed Stops</t>
        </is>
      </c>
      <c r="E6" s="11">
        <f>IF($B$5="","",IF($B$6="All Technicians",COUNTIFS('Route Plan'!$A$6:$A$105,$B$5,'Route Plan'!$V$6:$V$105,"Completed",'Route Plan'!$F$6:$F$105,"&lt;&gt;"),COUNTIFS('Route Plan'!$A$6:$A$105,$B$5,'Route Plan'!$C$6:$C$105,$B$6,'Route Plan'!$V$6:$V$105,"Completed",'Route Plan'!$F$6:$F$105,"&lt;&gt;")))</f>
        <v/>
      </c>
      <c r="G6" s="10" t="inlineStr">
        <is>
          <t>Actual Drive</t>
        </is>
      </c>
      <c r="H6" s="31">
        <f>IF($E$5=0,"",IF(SUMPRODUCT(--('Route Plan'!$A$6:$A$105=$B$5),--('Route Plan'!$V$6:$V$105&lt;&gt;"Canceled"),--('Route Plan'!$V$6:$V$105&lt;&gt;""),--('Route Plan'!$F$6:$F$105&lt;&gt;""),--ISNUMBER('Route Plan'!$N$6:$N$105),--((('Route Plan'!$C$6:$C$105=$B$6)+($B$6="All Technicians"))&gt;0))=0,"",IF($B$6="All Technicians",SUMIFS('Route Plan'!$N$6:$N$105,'Route Plan'!$A$6:$A$105,$B$5,'Route Plan'!$V$6:$V$105,"&lt;&gt;Canceled",'Route Plan'!$V$6:$V$105,"&lt;&gt;",'Route Plan'!$F$6:$F$105,"&lt;&gt;"),SUMIFS('Route Plan'!$N$6:$N$105,'Route Plan'!$A$6:$A$105,$B$5,'Route Plan'!$C$6:$C$105,$B$6,'Route Plan'!$V$6:$V$105,"&lt;&gt;Canceled",'Route Plan'!$V$6:$V$105,"&lt;&gt;",'Route Plan'!$F$6:$F$105,"&lt;&gt;"))))</f>
        <v/>
      </c>
    </row>
    <row r="7">
      <c r="D7" s="6" t="inlineStr">
        <is>
          <t>Active Stops</t>
        </is>
      </c>
      <c r="E7" s="7">
        <f>IF($B$5="","",IF($B$6="All Technicians",SUM(COUNTIFS('Route Plan'!$A$6:$A$105,$B$5,'Route Plan'!$V$6:$V$105,"Dispatched",'Route Plan'!$F$6:$F$105,"&lt;&gt;"),COUNTIFS('Route Plan'!$A$6:$A$105,$B$5,'Route Plan'!$V$6:$V$105,"In Progress",'Route Plan'!$F$6:$F$105,"&lt;&gt;")),SUM(COUNTIFS('Route Plan'!$A$6:$A$105,$B$5,'Route Plan'!$C$6:$C$105,$B$6,'Route Plan'!$V$6:$V$105,"Dispatched",'Route Plan'!$F$6:$F$105,"&lt;&gt;"),COUNTIFS('Route Plan'!$A$6:$A$105,$B$5,'Route Plan'!$C$6:$C$105,$B$6,'Route Plan'!$V$6:$V$105,"In Progress",'Route Plan'!$F$6:$F$105,"&lt;&gt;"))))</f>
        <v/>
      </c>
      <c r="G7" s="6" t="inlineStr">
        <is>
          <t>Miles Variance</t>
        </is>
      </c>
      <c r="H7" s="30">
        <f>IF(OR($H$5="",$H$6=""),"",IFERROR($H$6-$H$5,""))</f>
        <v/>
      </c>
    </row>
    <row r="8">
      <c r="D8" s="10" t="inlineStr">
        <is>
          <t>Canceled Stops</t>
        </is>
      </c>
      <c r="E8" s="11">
        <f>IF($B$5="","",IF($B$6="All Technicians",COUNTIFS('Route Plan'!$A$6:$A$105,$B$5,'Route Plan'!$V$6:$V$105,"Canceled",'Route Plan'!$F$6:$F$105,"&lt;&gt;"),COUNTIFS('Route Plan'!$A$6:$A$105,$B$5,'Route Plan'!$C$6:$C$105,$B$6,'Route Plan'!$V$6:$V$105,"Canceled",'Route Plan'!$F$6:$F$105,"&lt;&gt;")))</f>
        <v/>
      </c>
      <c r="G8" s="10" t="n"/>
      <c r="H8" s="13" t="n"/>
    </row>
    <row r="9">
      <c r="D9" s="3" t="inlineStr">
        <is>
          <t>Drive Time</t>
        </is>
      </c>
      <c r="E9" s="3" t="inlineStr">
        <is>
          <t>Hours</t>
        </is>
      </c>
      <c r="G9" s="3" t="inlineStr">
        <is>
          <t>Job Time</t>
        </is>
      </c>
      <c r="H9" s="3" t="inlineStr">
        <is>
          <t>Labor Hours</t>
        </is>
      </c>
    </row>
    <row r="10">
      <c r="D10" s="10" t="inlineStr">
        <is>
          <t>Planned Drive</t>
        </is>
      </c>
      <c r="E10" s="32">
        <f>IF($E$5=0,"",IF(SUMPRODUCT(--('Route Plan'!$A$6:$A$105=$B$5),--('Route Plan'!$V$6:$V$105&lt;&gt;"Canceled"),--('Route Plan'!$V$6:$V$105&lt;&gt;""),--('Route Plan'!$F$6:$F$105&lt;&gt;""),--ISNUMBER('Route Plan'!$K$6:$K$105),--((('Route Plan'!$C$6:$C$105=$B$6)+($B$6="All Technicians"))&gt;0))=0,"",IF($B$6="All Technicians",SUMIFS('Route Plan'!$K$6:$K$105,'Route Plan'!$A$6:$A$105,$B$5,'Route Plan'!$V$6:$V$105,"&lt;&gt;Canceled",'Route Plan'!$V$6:$V$105,"&lt;&gt;",'Route Plan'!$F$6:$F$105,"&lt;&gt;"),SUMIFS('Route Plan'!$K$6:$K$105,'Route Plan'!$A$6:$A$105,$B$5,'Route Plan'!$C$6:$C$105,$B$6,'Route Plan'!$V$6:$V$105,"&lt;&gt;Canceled",'Route Plan'!$V$6:$V$105,"&lt;&gt;",'Route Plan'!$F$6:$F$105,"&lt;&gt;"))))</f>
        <v/>
      </c>
      <c r="G10" s="10" t="inlineStr">
        <is>
          <t>Planned Job</t>
        </is>
      </c>
      <c r="H10" s="32">
        <f>IF($E$5=0,"",IF(SUMPRODUCT(--('Route Plan'!$A$6:$A$105=$B$5),--('Route Plan'!$V$6:$V$105&lt;&gt;"Canceled"),--('Route Plan'!$V$6:$V$105&lt;&gt;""),--('Route Plan'!$F$6:$F$105&lt;&gt;""),--ISNUMBER('Route Plan'!$L$6:$L$105),--((('Route Plan'!$C$6:$C$105=$B$6)+($B$6="All Technicians"))&gt;0))=0,"",IF($B$6="All Technicians",SUMIFS('Route Plan'!$L$6:$L$105,'Route Plan'!$A$6:$A$105,$B$5,'Route Plan'!$V$6:$V$105,"&lt;&gt;Canceled",'Route Plan'!$V$6:$V$105,"&lt;&gt;",'Route Plan'!$F$6:$F$105,"&lt;&gt;"),SUMIFS('Route Plan'!$L$6:$L$105,'Route Plan'!$A$6:$A$105,$B$5,'Route Plan'!$C$6:$C$105,$B$6,'Route Plan'!$V$6:$V$105,"&lt;&gt;Canceled",'Route Plan'!$V$6:$V$105,"&lt;&gt;",'Route Plan'!$F$6:$F$105,"&lt;&gt;"))))</f>
        <v/>
      </c>
    </row>
    <row r="11">
      <c r="D11" s="6" t="inlineStr">
        <is>
          <t>Actual Drive</t>
        </is>
      </c>
      <c r="E11" s="33">
        <f>IF($E$5=0,"",IF(SUMPRODUCT(--('Route Plan'!$A$6:$A$105=$B$5),--('Route Plan'!$V$6:$V$105&lt;&gt;"Canceled"),--('Route Plan'!$V$6:$V$105&lt;&gt;""),--('Route Plan'!$F$6:$F$105&lt;&gt;""),--ISNUMBER('Route Plan'!$O$6:$O$105),--((('Route Plan'!$C$6:$C$105=$B$6)+($B$6="All Technicians"))&gt;0))=0,"",IF($B$6="All Technicians",SUMIFS('Route Plan'!$O$6:$O$105,'Route Plan'!$A$6:$A$105,$B$5,'Route Plan'!$V$6:$V$105,"&lt;&gt;Canceled",'Route Plan'!$V$6:$V$105,"&lt;&gt;",'Route Plan'!$F$6:$F$105,"&lt;&gt;"),SUMIFS('Route Plan'!$O$6:$O$105,'Route Plan'!$A$6:$A$105,$B$5,'Route Plan'!$C$6:$C$105,$B$6,'Route Plan'!$V$6:$V$105,"&lt;&gt;Canceled",'Route Plan'!$V$6:$V$105,"&lt;&gt;",'Route Plan'!$F$6:$F$105,"&lt;&gt;"))))</f>
        <v/>
      </c>
      <c r="G11" s="6" t="inlineStr">
        <is>
          <t>Actual Job</t>
        </is>
      </c>
      <c r="H11" s="33">
        <f>IF($E$5=0,"",IF(SUMPRODUCT(--('Route Plan'!$A$6:$A$105=$B$5),--('Route Plan'!$V$6:$V$105&lt;&gt;"Canceled"),--('Route Plan'!$V$6:$V$105&lt;&gt;""),--('Route Plan'!$F$6:$F$105&lt;&gt;""),--ISNUMBER('Route Plan'!$P$6:$P$105),--((('Route Plan'!$C$6:$C$105=$B$6)+($B$6="All Technicians"))&gt;0))=0,"",IF($B$6="All Technicians",SUMIFS('Route Plan'!$P$6:$P$105,'Route Plan'!$A$6:$A$105,$B$5,'Route Plan'!$V$6:$V$105,"&lt;&gt;Canceled",'Route Plan'!$V$6:$V$105,"&lt;&gt;",'Route Plan'!$F$6:$F$105,"&lt;&gt;"),SUMIFS('Route Plan'!$P$6:$P$105,'Route Plan'!$A$6:$A$105,$B$5,'Route Plan'!$C$6:$C$105,$B$6,'Route Plan'!$V$6:$V$105,"&lt;&gt;Canceled",'Route Plan'!$V$6:$V$105,"&lt;&gt;",'Route Plan'!$F$6:$F$105,"&lt;&gt;"))))</f>
        <v/>
      </c>
    </row>
    <row r="12">
      <c r="D12" s="10" t="inlineStr">
        <is>
          <t>Drive Variance</t>
        </is>
      </c>
      <c r="E12" s="32">
        <f>IF(OR($E$10="",$E$11=""),"",IFERROR($E$11-$E$10,""))</f>
        <v/>
      </c>
      <c r="G12" s="10" t="inlineStr">
        <is>
          <t>Job Variance</t>
        </is>
      </c>
      <c r="H12" s="32">
        <f>IF(OR($H$10="",$H$11=""),"",IFERROR($H$11-$H$10,""))</f>
        <v/>
      </c>
    </row>
    <row r="13">
      <c r="D13" s="3" t="inlineStr">
        <is>
          <t>Route Total</t>
        </is>
      </c>
      <c r="E13" s="3" t="inlineStr">
        <is>
          <t>Hours</t>
        </is>
      </c>
      <c r="G13" s="3" t="inlineStr">
        <is>
          <t>Plan Review</t>
        </is>
      </c>
      <c r="H13" s="3" t="inlineStr">
        <is>
          <t>Result</t>
        </is>
      </c>
    </row>
    <row r="14">
      <c r="D14" s="10" t="inlineStr">
        <is>
          <t>Planned Route</t>
        </is>
      </c>
      <c r="E14" s="32">
        <f>IF(OR($E$10="",$H$10=""),"",SUM($E$10,$H$10))</f>
        <v/>
      </c>
      <c r="G14" s="10" t="inlineStr">
        <is>
          <t>Technician Hours</t>
        </is>
      </c>
      <c r="H14" s="16">
        <f>IF($B$6="All Technicians","Select one technician",IF($E$14="","",IF($E$14&gt;Assumptions!$B$9,"Review plan","Within entered limit")))</f>
        <v/>
      </c>
    </row>
    <row r="15">
      <c r="D15" s="6" t="inlineStr">
        <is>
          <t>Actual Route</t>
        </is>
      </c>
      <c r="E15" s="33">
        <f>IF(OR($E$11="",$H$11=""),"",SUM($E$11,$H$11))</f>
        <v/>
      </c>
      <c r="G15" s="6" t="inlineStr">
        <is>
          <t>Technician Miles</t>
        </is>
      </c>
      <c r="H15" s="17">
        <f>IF($B$6="All Technicians","Select one technician",IF($H$5="","",IF($H$5&gt;Assumptions!$B$10,"Review plan","Within entered limit")))</f>
        <v/>
      </c>
    </row>
    <row r="16">
      <c r="D16" s="10" t="inlineStr">
        <is>
          <t>Route Variance</t>
        </is>
      </c>
      <c r="E16" s="32">
        <f>IF(OR($E$14="",$E$15=""),"",IFERROR($E$15-$E$14,""))</f>
        <v/>
      </c>
      <c r="G16" s="10" t="n"/>
      <c r="H16" s="13" t="n"/>
    </row>
  </sheetData>
  <mergeCells count="1">
    <mergeCell ref="A1:H1"/>
  </mergeCells>
  <conditionalFormatting sqref="H7">
    <cfRule type="expression" priority="1" dxfId="0">
      <formula>AND(ISNUMBER($H$7),ABS($H$7)&gt;Assumptions!$B$5)</formula>
    </cfRule>
  </conditionalFormatting>
  <conditionalFormatting sqref="E12">
    <cfRule type="expression" priority="2" dxfId="0">
      <formula>AND(ISNUMBER($E$12),ABS($E$12)&gt;Assumptions!$B$6)</formula>
    </cfRule>
  </conditionalFormatting>
  <conditionalFormatting sqref="H12">
    <cfRule type="expression" priority="3" dxfId="0">
      <formula>AND(ISNUMBER($H$12),ABS($H$12)&gt;Assumptions!$B$7)</formula>
    </cfRule>
  </conditionalFormatting>
  <conditionalFormatting sqref="H14:H15">
    <cfRule type="expression" priority="4" dxfId="0">
      <formula>$H14="Review plan"</formula>
    </cfRule>
    <cfRule type="expression" priority="5" dxfId="1">
      <formula>$H14="Within entered limit"</formula>
    </cfRule>
  </conditionalFormatting>
  <dataValidations count="2">
    <dataValidation sqref="B5" showDropDown="0" showInputMessage="1" showErrorMessage="1" allowBlank="0" errorTitle="Check service date" error="Enter a date within the editable date limits on the Assumptions sheet." promptTitle="Summary date" prompt="Select the service date to summarize." type="date" operator="between">
      <formula1>INDIRECT("Assumptions!$B$11")</formula1>
      <formula2>INDIRECT("Assumptions!$B$12")</formula2>
    </dataValidation>
    <dataValidation sqref="B6" showDropDown="0" showInputMessage="1" showErrorMessage="1" allowBlank="0" errorTitle="Check technician" error="Choose a technician or All Technicians from the Assumptions list." promptTitle="Summary technician" prompt="Select one technician or All Technicians." type="list">
      <formula1>INDIRECT("Assumptions!$F$5:$F$9")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8" customWidth="1" min="2" max="2"/>
    <col width="22" customWidth="1" min="3" max="3"/>
    <col width="24" customWidth="1" min="4" max="4"/>
    <col width="36" customWidth="1" min="5" max="5"/>
    <col width="14" customWidth="1" min="6" max="6"/>
    <col width="25" customWidth="1" min="7" max="7"/>
    <col width="29" customWidth="1" min="8" max="8"/>
    <col width="14" customWidth="1" min="9" max="9"/>
    <col width="15" customWidth="1" min="10" max="10"/>
    <col width="15" customWidth="1" min="11" max="11"/>
    <col width="14" customWidth="1" min="12" max="12"/>
    <col width="14" customWidth="1" min="13" max="13"/>
    <col width="15" customWidth="1" min="14" max="14"/>
    <col width="15" customWidth="1" min="15" max="15"/>
    <col width="14" customWidth="1" min="16" max="16"/>
    <col width="14" customWidth="1" min="17" max="17"/>
    <col width="16" customWidth="1" min="18" max="18"/>
    <col width="16" customWidth="1" min="19" max="19"/>
    <col width="15" customWidth="1" min="20" max="20"/>
    <col width="16" customWidth="1" min="21" max="21"/>
    <col width="14" customWidth="1" min="22" max="22"/>
  </cols>
  <sheetData>
    <row r="1" ht="26" customHeight="1">
      <c r="A1" s="1" t="inlineStr">
        <is>
          <t>HVAC Technician Route Plan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7" t="n"/>
      <c r="O1" s="27" t="n"/>
      <c r="P1" s="27" t="n"/>
      <c r="Q1" s="27" t="n"/>
      <c r="R1" s="27" t="n"/>
      <c r="S1" s="27" t="n"/>
      <c r="T1" s="27" t="n"/>
      <c r="U1" s="27" t="n"/>
      <c r="V1" s="28" t="n"/>
    </row>
    <row r="2">
      <c r="A2" s="2" t="inlineStr">
        <is>
          <t>Enter planned and actual stop details in orange cells. Warning shading identifies values for human review.</t>
        </is>
      </c>
    </row>
    <row r="3"/>
    <row r="4"/>
    <row r="5" ht="34" customHeight="1">
      <c r="A5" s="18" t="inlineStr">
        <is>
          <t>Service Date</t>
        </is>
      </c>
      <c r="B5" s="18" t="inlineStr">
        <is>
          <t>Stop #</t>
        </is>
      </c>
      <c r="C5" s="18" t="inlineStr">
        <is>
          <t>Technician</t>
        </is>
      </c>
      <c r="D5" s="18" t="inlineStr">
        <is>
          <t>Customer</t>
        </is>
      </c>
      <c r="E5" s="18" t="inlineStr">
        <is>
          <t>Service Location</t>
        </is>
      </c>
      <c r="F5" s="18" t="inlineStr">
        <is>
          <t>Job ID</t>
        </is>
      </c>
      <c r="G5" s="18" t="inlineStr">
        <is>
          <t>Equipment</t>
        </is>
      </c>
      <c r="H5" s="18" t="inlineStr">
        <is>
          <t>Service Description</t>
        </is>
      </c>
      <c r="I5" s="18" t="inlineStr">
        <is>
          <t>Planned Arrival</t>
        </is>
      </c>
      <c r="J5" s="18" t="inlineStr">
        <is>
          <t>Planned Drive Miles</t>
        </is>
      </c>
      <c r="K5" s="18" t="inlineStr">
        <is>
          <t>Planned Drive Hours</t>
        </is>
      </c>
      <c r="L5" s="18" t="inlineStr">
        <is>
          <t>Planned Job Hours</t>
        </is>
      </c>
      <c r="M5" s="18" t="inlineStr">
        <is>
          <t>Actual Arrival</t>
        </is>
      </c>
      <c r="N5" s="18" t="inlineStr">
        <is>
          <t>Actual Drive Miles</t>
        </is>
      </c>
      <c r="O5" s="18" t="inlineStr">
        <is>
          <t>Actual Drive Hours</t>
        </is>
      </c>
      <c r="P5" s="18" t="inlineStr">
        <is>
          <t>Actual Job Hours</t>
        </is>
      </c>
      <c r="Q5" s="18" t="inlineStr">
        <is>
          <t>Miles Variance</t>
        </is>
      </c>
      <c r="R5" s="18" t="inlineStr">
        <is>
          <t>Drive Time Variance</t>
        </is>
      </c>
      <c r="S5" s="18" t="inlineStr">
        <is>
          <t>Job Time Variance</t>
        </is>
      </c>
      <c r="T5" s="18" t="inlineStr">
        <is>
          <t>Arrival Variance</t>
        </is>
      </c>
      <c r="U5" s="18" t="inlineStr">
        <is>
          <t>Responsibility</t>
        </is>
      </c>
      <c r="V5" s="18" t="inlineStr">
        <is>
          <t>Status</t>
        </is>
      </c>
    </row>
    <row r="6">
      <c r="A6" s="34" t="n">
        <v>46272</v>
      </c>
      <c r="B6" s="20" t="n">
        <v>1</v>
      </c>
      <c r="C6" s="9" t="inlineStr">
        <is>
          <t>Fictional Tech Aster</t>
        </is>
      </c>
      <c r="D6" s="21" t="inlineStr">
        <is>
          <t>Fictional Nimbus Dental</t>
        </is>
      </c>
      <c r="E6" s="21" t="inlineStr">
        <is>
          <t>101 Example Loop, Sampletown, TX 00000</t>
        </is>
      </c>
      <c r="F6" s="9" t="inlineStr">
        <is>
          <t>DEMO-2601</t>
        </is>
      </c>
      <c r="G6" s="21" t="inlineStr">
        <is>
          <t>Demo 5-ton rooftop unit</t>
        </is>
      </c>
      <c r="H6" s="21" t="inlineStr">
        <is>
          <t>No-cool diagnostic</t>
        </is>
      </c>
      <c r="I6" s="22" t="n">
        <v>0.3333333333333333</v>
      </c>
      <c r="J6" s="35" t="n">
        <v>8.5</v>
      </c>
      <c r="K6" s="36" t="n">
        <v>0.35</v>
      </c>
      <c r="L6" s="36" t="n">
        <v>1.5</v>
      </c>
      <c r="M6" s="22" t="n">
        <v>0.3368055555555556</v>
      </c>
      <c r="N6" s="35" t="n">
        <v>9</v>
      </c>
      <c r="O6" s="36" t="n">
        <v>0.42</v>
      </c>
      <c r="P6" s="36" t="n">
        <v>1.6</v>
      </c>
      <c r="Q6" s="31">
        <f>IF(OR($A6="",$J6="",$N6=""),"",IFERROR($N6-$J6,""))</f>
        <v/>
      </c>
      <c r="R6" s="32">
        <f>IF(OR($A6="",$K6="",$O6=""),"",IFERROR($O6-$K6,""))</f>
        <v/>
      </c>
      <c r="S6" s="32">
        <f>IF(OR($A6="",$L6="",$P6=""),"",IFERROR($P6-$L6,""))</f>
        <v/>
      </c>
      <c r="T6" s="32">
        <f>IF(OR($A6="",$I6="",$M6=""),"",IFERROR(($M6-$I6)*24,""))</f>
        <v/>
      </c>
      <c r="U6" s="9" t="inlineStr">
        <is>
          <t>Technician</t>
        </is>
      </c>
      <c r="V6" s="9" t="inlineStr">
        <is>
          <t>Completed</t>
        </is>
      </c>
    </row>
    <row r="7">
      <c r="A7" s="34" t="n">
        <v>46272</v>
      </c>
      <c r="B7" s="20" t="n">
        <v>2</v>
      </c>
      <c r="C7" s="9" t="inlineStr">
        <is>
          <t>Fictional Tech Aster</t>
        </is>
      </c>
      <c r="D7" s="21" t="inlineStr">
        <is>
          <t>Fictional Copper Café</t>
        </is>
      </c>
      <c r="E7" s="21" t="inlineStr">
        <is>
          <t>202 Fictional Avenue, Sampletown, TX 00000</t>
        </is>
      </c>
      <c r="F7" s="9" t="inlineStr">
        <is>
          <t>DEMO-2602</t>
        </is>
      </c>
      <c r="G7" s="21" t="inlineStr">
        <is>
          <t>Demo split-system heat pump</t>
        </is>
      </c>
      <c r="H7" s="21" t="inlineStr">
        <is>
          <t>Airflow and thermostat check</t>
        </is>
      </c>
      <c r="I7" s="22" t="n">
        <v>0.4270833333333333</v>
      </c>
      <c r="J7" s="35" t="n">
        <v>6.2</v>
      </c>
      <c r="K7" s="36" t="n">
        <v>0.25</v>
      </c>
      <c r="L7" s="36" t="n">
        <v>2</v>
      </c>
      <c r="M7" s="22" t="n">
        <v>0.4361111111111111</v>
      </c>
      <c r="N7" s="35" t="n">
        <v>7</v>
      </c>
      <c r="O7" s="36" t="n">
        <v>0.32</v>
      </c>
      <c r="P7" s="36" t="n">
        <v>2.75</v>
      </c>
      <c r="Q7" s="30">
        <f>IF(OR($A7="",$J7="",$N7=""),"",IFERROR($N7-$J7,""))</f>
        <v/>
      </c>
      <c r="R7" s="33">
        <f>IF(OR($A7="",$K7="",$O7=""),"",IFERROR($O7-$K7,""))</f>
        <v/>
      </c>
      <c r="S7" s="33">
        <f>IF(OR($A7="",$L7="",$P7=""),"",IFERROR($P7-$L7,""))</f>
        <v/>
      </c>
      <c r="T7" s="33">
        <f>IF(OR($A7="",$I7="",$M7=""),"",IFERROR(($M7-$I7)*24,""))</f>
        <v/>
      </c>
      <c r="U7" s="9" t="inlineStr">
        <is>
          <t>Technician</t>
        </is>
      </c>
      <c r="V7" s="9" t="inlineStr">
        <is>
          <t>Completed</t>
        </is>
      </c>
    </row>
    <row r="8">
      <c r="A8" s="34" t="n">
        <v>46272</v>
      </c>
      <c r="B8" s="20" t="n">
        <v>3</v>
      </c>
      <c r="C8" s="9" t="inlineStr">
        <is>
          <t>Fictional Tech Aster</t>
        </is>
      </c>
      <c r="D8" s="21" t="inlineStr">
        <is>
          <t>Fictional Lantern Studio</t>
        </is>
      </c>
      <c r="E8" s="21" t="inlineStr">
        <is>
          <t>303 Placeholder Street, Sampletown, TX 00000</t>
        </is>
      </c>
      <c r="F8" s="9" t="inlineStr">
        <is>
          <t>DEMO-2603</t>
        </is>
      </c>
      <c r="G8" s="21" t="inlineStr">
        <is>
          <t>Demo 3-ton air conditioner</t>
        </is>
      </c>
      <c r="H8" s="21" t="inlineStr">
        <is>
          <t>Intermittent cooling review</t>
        </is>
      </c>
      <c r="I8" s="22" t="n">
        <v>0.5625</v>
      </c>
      <c r="J8" s="35" t="n">
        <v>10</v>
      </c>
      <c r="K8" s="36" t="n">
        <v>0.42</v>
      </c>
      <c r="L8" s="36" t="n">
        <v>1.25</v>
      </c>
      <c r="M8" s="22" t="n">
        <v>0.5694444444444444</v>
      </c>
      <c r="N8" s="35" t="n">
        <v>10.8</v>
      </c>
      <c r="O8" s="36" t="n">
        <v>0.5</v>
      </c>
      <c r="P8" s="36" t="n"/>
      <c r="Q8" s="31">
        <f>IF(OR($A8="",$J8="",$N8=""),"",IFERROR($N8-$J8,""))</f>
        <v/>
      </c>
      <c r="R8" s="32">
        <f>IF(OR($A8="",$K8="",$O8=""),"",IFERROR($O8-$K8,""))</f>
        <v/>
      </c>
      <c r="S8" s="32">
        <f>IF(OR($A8="",$L8="",$P8=""),"",IFERROR($P8-$L8,""))</f>
        <v/>
      </c>
      <c r="T8" s="32">
        <f>IF(OR($A8="",$I8="",$M8=""),"",IFERROR(($M8-$I8)*24,""))</f>
        <v/>
      </c>
      <c r="U8" s="9" t="inlineStr">
        <is>
          <t>Dispatcher</t>
        </is>
      </c>
      <c r="V8" s="9" t="inlineStr">
        <is>
          <t>In Progress</t>
        </is>
      </c>
    </row>
    <row r="9">
      <c r="A9" s="34" t="n">
        <v>46272</v>
      </c>
      <c r="B9" s="20" t="n">
        <v>1</v>
      </c>
      <c r="C9" s="9" t="inlineStr">
        <is>
          <t>Fictional Tech Birch</t>
        </is>
      </c>
      <c r="D9" s="21" t="inlineStr">
        <is>
          <t>Fictional Meadow Office</t>
        </is>
      </c>
      <c r="E9" s="21" t="inlineStr">
        <is>
          <t>404 Sample Parkway, Sampletown, TX 00000</t>
        </is>
      </c>
      <c r="F9" s="9" t="inlineStr">
        <is>
          <t>DEMO-2604</t>
        </is>
      </c>
      <c r="G9" s="21" t="inlineStr">
        <is>
          <t>Demo gas furnace</t>
        </is>
      </c>
      <c r="H9" s="21" t="inlineStr">
        <is>
          <t>Blower noise diagnostic</t>
        </is>
      </c>
      <c r="I9" s="22" t="n">
        <v>0.3541666666666667</v>
      </c>
      <c r="J9" s="35" t="n">
        <v>14</v>
      </c>
      <c r="K9" s="36" t="n">
        <v>0.5</v>
      </c>
      <c r="L9" s="36" t="n">
        <v>1</v>
      </c>
      <c r="M9" s="22" t="n">
        <v>0.3527777777777778</v>
      </c>
      <c r="N9" s="35" t="n">
        <v>14.2</v>
      </c>
      <c r="O9" s="36" t="n">
        <v>0.48</v>
      </c>
      <c r="P9" s="36" t="n">
        <v>0.9</v>
      </c>
      <c r="Q9" s="30">
        <f>IF(OR($A9="",$J9="",$N9=""),"",IFERROR($N9-$J9,""))</f>
        <v/>
      </c>
      <c r="R9" s="33">
        <f>IF(OR($A9="",$K9="",$O9=""),"",IFERROR($O9-$K9,""))</f>
        <v/>
      </c>
      <c r="S9" s="33">
        <f>IF(OR($A9="",$L9="",$P9=""),"",IFERROR($P9-$L9,""))</f>
        <v/>
      </c>
      <c r="T9" s="33">
        <f>IF(OR($A9="",$I9="",$M9=""),"",IFERROR(($M9-$I9)*24,""))</f>
        <v/>
      </c>
      <c r="U9" s="9" t="inlineStr">
        <is>
          <t>Technician</t>
        </is>
      </c>
      <c r="V9" s="9" t="inlineStr">
        <is>
          <t>Completed</t>
        </is>
      </c>
    </row>
    <row r="10">
      <c r="A10" s="34" t="n">
        <v>46272</v>
      </c>
      <c r="B10" s="20" t="n">
        <v>2</v>
      </c>
      <c r="C10" s="9" t="inlineStr">
        <is>
          <t>Fictional Tech Birch</t>
        </is>
      </c>
      <c r="D10" s="21" t="inlineStr">
        <is>
          <t>Fictional Bluebird Market</t>
        </is>
      </c>
      <c r="E10" s="21" t="inlineStr">
        <is>
          <t>505 Test Route, Sampletown, TX 00000</t>
        </is>
      </c>
      <c r="F10" s="9" t="inlineStr">
        <is>
          <t>DEMO-2605</t>
        </is>
      </c>
      <c r="G10" s="21" t="inlineStr">
        <is>
          <t>Demo walk-in cooler condensing unit</t>
        </is>
      </c>
      <c r="H10" s="21" t="inlineStr">
        <is>
          <t>Temperature complaint check</t>
        </is>
      </c>
      <c r="I10" s="22" t="n">
        <v>0.4479166666666667</v>
      </c>
      <c r="J10" s="35" t="n">
        <v>5.5</v>
      </c>
      <c r="K10" s="36" t="n">
        <v>0.22</v>
      </c>
      <c r="L10" s="36" t="n">
        <v>1.5</v>
      </c>
      <c r="M10" s="22" t="n">
        <v>0.4583333333333333</v>
      </c>
      <c r="N10" s="35" t="n">
        <v>6.2</v>
      </c>
      <c r="O10" s="36" t="n">
        <v>0.3</v>
      </c>
      <c r="P10" s="36" t="n">
        <v>1.8</v>
      </c>
      <c r="Q10" s="31">
        <f>IF(OR($A10="",$J10="",$N10=""),"",IFERROR($N10-$J10,""))</f>
        <v/>
      </c>
      <c r="R10" s="32">
        <f>IF(OR($A10="",$K10="",$O10=""),"",IFERROR($O10-$K10,""))</f>
        <v/>
      </c>
      <c r="S10" s="32">
        <f>IF(OR($A10="",$L10="",$P10=""),"",IFERROR($P10-$L10,""))</f>
        <v/>
      </c>
      <c r="T10" s="32">
        <f>IF(OR($A10="",$I10="",$M10=""),"",IFERROR(($M10-$I10)*24,""))</f>
        <v/>
      </c>
      <c r="U10" s="9" t="inlineStr">
        <is>
          <t>Technician</t>
        </is>
      </c>
      <c r="V10" s="9" t="inlineStr">
        <is>
          <t>Completed</t>
        </is>
      </c>
    </row>
    <row r="11">
      <c r="A11" s="34" t="n">
        <v>46272</v>
      </c>
      <c r="B11" s="20" t="n">
        <v>3</v>
      </c>
      <c r="C11" s="9" t="inlineStr">
        <is>
          <t>Fictional Tech Birch</t>
        </is>
      </c>
      <c r="D11" s="21" t="inlineStr">
        <is>
          <t>Fictional Juniper Workshop</t>
        </is>
      </c>
      <c r="E11" s="21" t="inlineStr">
        <is>
          <t>606 Demonstration Drive, Sampletown, TX 00000</t>
        </is>
      </c>
      <c r="F11" s="9" t="inlineStr">
        <is>
          <t>DEMO-2606</t>
        </is>
      </c>
      <c r="G11" s="21" t="inlineStr">
        <is>
          <t>Demo mini-split system</t>
        </is>
      </c>
      <c r="H11" s="21" t="inlineStr">
        <is>
          <t>Condensate leak diagnostic</t>
        </is>
      </c>
      <c r="I11" s="22" t="n">
        <v>0.5625</v>
      </c>
      <c r="J11" s="35" t="n">
        <v>9</v>
      </c>
      <c r="K11" s="36" t="n">
        <v>0.38</v>
      </c>
      <c r="L11" s="36" t="n">
        <v>2</v>
      </c>
      <c r="M11" s="22" t="n"/>
      <c r="N11" s="35" t="n"/>
      <c r="O11" s="36" t="n"/>
      <c r="P11" s="36" t="n"/>
      <c r="Q11" s="30">
        <f>IF(OR($A11="",$J11="",$N11=""),"",IFERROR($N11-$J11,""))</f>
        <v/>
      </c>
      <c r="R11" s="33">
        <f>IF(OR($A11="",$K11="",$O11=""),"",IFERROR($O11-$K11,""))</f>
        <v/>
      </c>
      <c r="S11" s="33">
        <f>IF(OR($A11="",$L11="",$P11=""),"",IFERROR($P11-$L11,""))</f>
        <v/>
      </c>
      <c r="T11" s="33">
        <f>IF(OR($A11="",$I11="",$M11=""),"",IFERROR(($M11-$I11)*24,""))</f>
        <v/>
      </c>
      <c r="U11" s="9" t="inlineStr">
        <is>
          <t>Office</t>
        </is>
      </c>
      <c r="V11" s="9" t="inlineStr">
        <is>
          <t>Dispatched</t>
        </is>
      </c>
    </row>
    <row r="12">
      <c r="A12" s="34" t="n">
        <v>46273</v>
      </c>
      <c r="B12" s="20" t="n">
        <v>1</v>
      </c>
      <c r="C12" s="9" t="inlineStr">
        <is>
          <t>Fictional Tech Cedar</t>
        </is>
      </c>
      <c r="D12" s="21" t="inlineStr">
        <is>
          <t>Fictional Harbor Library</t>
        </is>
      </c>
      <c r="E12" s="21" t="inlineStr">
        <is>
          <t>707 Example Court, Sampletown, TX 00000</t>
        </is>
      </c>
      <c r="F12" s="9" t="inlineStr">
        <is>
          <t>DEMO-2607</t>
        </is>
      </c>
      <c r="G12" s="21" t="inlineStr">
        <is>
          <t>Demo 7.5-ton packaged unit</t>
        </is>
      </c>
      <c r="H12" s="21" t="inlineStr">
        <is>
          <t>Seasonal operating check</t>
        </is>
      </c>
      <c r="I12" s="22" t="n">
        <v>0.3333333333333333</v>
      </c>
      <c r="J12" s="35" t="n">
        <v>11</v>
      </c>
      <c r="K12" s="36" t="n">
        <v>0.45</v>
      </c>
      <c r="L12" s="36" t="n">
        <v>1.25</v>
      </c>
      <c r="M12" s="22" t="n">
        <v>0.3347222222222222</v>
      </c>
      <c r="N12" s="35" t="n">
        <v>11.4</v>
      </c>
      <c r="O12" s="36" t="n">
        <v>0.47</v>
      </c>
      <c r="P12" s="36" t="n">
        <v>1.2</v>
      </c>
      <c r="Q12" s="31">
        <f>IF(OR($A12="",$J12="",$N12=""),"",IFERROR($N12-$J12,""))</f>
        <v/>
      </c>
      <c r="R12" s="32">
        <f>IF(OR($A12="",$K12="",$O12=""),"",IFERROR($O12-$K12,""))</f>
        <v/>
      </c>
      <c r="S12" s="32">
        <f>IF(OR($A12="",$L12="",$P12=""),"",IFERROR($P12-$L12,""))</f>
        <v/>
      </c>
      <c r="T12" s="32">
        <f>IF(OR($A12="",$I12="",$M12=""),"",IFERROR(($M12-$I12)*24,""))</f>
        <v/>
      </c>
      <c r="U12" s="9" t="inlineStr">
        <is>
          <t>Technician</t>
        </is>
      </c>
      <c r="V12" s="9" t="inlineStr">
        <is>
          <t>Completed</t>
        </is>
      </c>
    </row>
    <row r="13">
      <c r="A13" s="34" t="n">
        <v>46273</v>
      </c>
      <c r="B13" s="20" t="n">
        <v>2</v>
      </c>
      <c r="C13" s="9" t="inlineStr">
        <is>
          <t>Fictional Tech Cedar</t>
        </is>
      </c>
      <c r="D13" s="21" t="inlineStr">
        <is>
          <t>Fictional Acorn Gallery</t>
        </is>
      </c>
      <c r="E13" s="21" t="inlineStr">
        <is>
          <t>808 Fictional Lane, Sampletown, TX 00000</t>
        </is>
      </c>
      <c r="F13" s="9" t="inlineStr">
        <is>
          <t>DEMO-2608</t>
        </is>
      </c>
      <c r="G13" s="21" t="inlineStr">
        <is>
          <t>Demo ductless heat pump</t>
        </is>
      </c>
      <c r="H13" s="21" t="inlineStr">
        <is>
          <t>Indoor unit vibration review</t>
        </is>
      </c>
      <c r="I13" s="22" t="n">
        <v>0.4270833333333333</v>
      </c>
      <c r="J13" s="35" t="n">
        <v>7.5</v>
      </c>
      <c r="K13" s="36" t="n">
        <v>0.3</v>
      </c>
      <c r="L13" s="36" t="n">
        <v>2</v>
      </c>
      <c r="M13" s="22" t="n"/>
      <c r="N13" s="35" t="n"/>
      <c r="O13" s="36" t="n"/>
      <c r="P13" s="36" t="n"/>
      <c r="Q13" s="30">
        <f>IF(OR($A13="",$J13="",$N13=""),"",IFERROR($N13-$J13,""))</f>
        <v/>
      </c>
      <c r="R13" s="33">
        <f>IF(OR($A13="",$K13="",$O13=""),"",IFERROR($O13-$K13,""))</f>
        <v/>
      </c>
      <c r="S13" s="33">
        <f>IF(OR($A13="",$L13="",$P13=""),"",IFERROR($P13-$L13,""))</f>
        <v/>
      </c>
      <c r="T13" s="33">
        <f>IF(OR($A13="",$I13="",$M13=""),"",IFERROR(($M13-$I13)*24,""))</f>
        <v/>
      </c>
      <c r="U13" s="9" t="inlineStr">
        <is>
          <t>Dispatcher</t>
        </is>
      </c>
      <c r="V13" s="9" t="inlineStr">
        <is>
          <t>Planned</t>
        </is>
      </c>
    </row>
    <row r="14">
      <c r="A14" s="34" t="n">
        <v>46273</v>
      </c>
      <c r="B14" s="20" t="n">
        <v>1</v>
      </c>
      <c r="C14" s="9" t="inlineStr">
        <is>
          <t>Fictional Tech Dune</t>
        </is>
      </c>
      <c r="D14" s="21" t="inlineStr">
        <is>
          <t>Fictional Summit Classroom</t>
        </is>
      </c>
      <c r="E14" s="21" t="inlineStr">
        <is>
          <t>909 Sample Boulevard, Sampletown, TX 00000</t>
        </is>
      </c>
      <c r="F14" s="9" t="inlineStr">
        <is>
          <t>DEMO-2609</t>
        </is>
      </c>
      <c r="G14" s="21" t="inlineStr">
        <is>
          <t>Demo 4-ton rooftop unit</t>
        </is>
      </c>
      <c r="H14" s="21" t="inlineStr">
        <is>
          <t>Warm-air complaint diagnostic</t>
        </is>
      </c>
      <c r="I14" s="22" t="n">
        <v>0.3541666666666667</v>
      </c>
      <c r="J14" s="35" t="n">
        <v>16</v>
      </c>
      <c r="K14" s="36" t="n">
        <v>0.55</v>
      </c>
      <c r="L14" s="36" t="n">
        <v>1.5</v>
      </c>
      <c r="M14" s="22" t="n">
        <v>0.3611111111111111</v>
      </c>
      <c r="N14" s="35" t="n">
        <v>17</v>
      </c>
      <c r="O14" s="36" t="n">
        <v>0.65</v>
      </c>
      <c r="P14" s="36" t="n">
        <v>1.75</v>
      </c>
      <c r="Q14" s="31">
        <f>IF(OR($A14="",$J14="",$N14=""),"",IFERROR($N14-$J14,""))</f>
        <v/>
      </c>
      <c r="R14" s="32">
        <f>IF(OR($A14="",$K14="",$O14=""),"",IFERROR($O14-$K14,""))</f>
        <v/>
      </c>
      <c r="S14" s="32">
        <f>IF(OR($A14="",$L14="",$P14=""),"",IFERROR($P14-$L14,""))</f>
        <v/>
      </c>
      <c r="T14" s="32">
        <f>IF(OR($A14="",$I14="",$M14=""),"",IFERROR(($M14-$I14)*24,""))</f>
        <v/>
      </c>
      <c r="U14" s="9" t="inlineStr">
        <is>
          <t>Technician</t>
        </is>
      </c>
      <c r="V14" s="9" t="inlineStr">
        <is>
          <t>Completed</t>
        </is>
      </c>
    </row>
    <row r="15">
      <c r="A15" s="34" t="n">
        <v>46273</v>
      </c>
      <c r="B15" s="20" t="n">
        <v>2</v>
      </c>
      <c r="C15" s="9" t="inlineStr">
        <is>
          <t>Fictional Tech Dune</t>
        </is>
      </c>
      <c r="D15" s="21" t="inlineStr">
        <is>
          <t>Fictional Orchard Annex</t>
        </is>
      </c>
      <c r="E15" s="21" t="inlineStr">
        <is>
          <t>1001 Placeholder Way, Sampletown, TX 00000</t>
        </is>
      </c>
      <c r="F15" s="9" t="inlineStr">
        <is>
          <t>DEMO-2610</t>
        </is>
      </c>
      <c r="G15" s="21" t="inlineStr">
        <is>
          <t>Demo air handler</t>
        </is>
      </c>
      <c r="H15" s="21" t="inlineStr">
        <is>
          <t>Filter rack and airflow review</t>
        </is>
      </c>
      <c r="I15" s="22" t="n">
        <v>0.4791666666666667</v>
      </c>
      <c r="J15" s="35" t="n">
        <v>4</v>
      </c>
      <c r="K15" s="36" t="n">
        <v>0.18</v>
      </c>
      <c r="L15" s="36" t="n">
        <v>2</v>
      </c>
      <c r="M15" s="22" t="n"/>
      <c r="N15" s="35" t="n"/>
      <c r="O15" s="36" t="n"/>
      <c r="P15" s="36" t="n"/>
      <c r="Q15" s="30">
        <f>IF(OR($A15="",$J15="",$N15=""),"",IFERROR($N15-$J15,""))</f>
        <v/>
      </c>
      <c r="R15" s="33">
        <f>IF(OR($A15="",$K15="",$O15=""),"",IFERROR($O15-$K15,""))</f>
        <v/>
      </c>
      <c r="S15" s="33">
        <f>IF(OR($A15="",$L15="",$P15=""),"",IFERROR($P15-$L15,""))</f>
        <v/>
      </c>
      <c r="T15" s="33">
        <f>IF(OR($A15="",$I15="",$M15=""),"",IFERROR(($M15-$I15)*24,""))</f>
        <v/>
      </c>
      <c r="U15" s="9" t="inlineStr">
        <is>
          <t>Customer</t>
        </is>
      </c>
      <c r="V15" s="9" t="inlineStr">
        <is>
          <t>Canceled</t>
        </is>
      </c>
    </row>
    <row r="16">
      <c r="A16" s="34" t="n"/>
      <c r="B16" s="20" t="n"/>
      <c r="C16" s="9" t="n"/>
      <c r="D16" s="21" t="n"/>
      <c r="E16" s="21" t="n"/>
      <c r="F16" s="9" t="n"/>
      <c r="G16" s="21" t="n"/>
      <c r="H16" s="21" t="n"/>
      <c r="I16" s="22" t="n"/>
      <c r="J16" s="35" t="n"/>
      <c r="K16" s="36" t="n"/>
      <c r="L16" s="36" t="n"/>
      <c r="M16" s="22" t="n"/>
      <c r="N16" s="35" t="n"/>
      <c r="O16" s="36" t="n"/>
      <c r="P16" s="36" t="n"/>
      <c r="Q16" s="31">
        <f>IF(OR($A16="",$J16="",$N16=""),"",IFERROR($N16-$J16,""))</f>
        <v/>
      </c>
      <c r="R16" s="32">
        <f>IF(OR($A16="",$K16="",$O16=""),"",IFERROR($O16-$K16,""))</f>
        <v/>
      </c>
      <c r="S16" s="32">
        <f>IF(OR($A16="",$L16="",$P16=""),"",IFERROR($P16-$L16,""))</f>
        <v/>
      </c>
      <c r="T16" s="32">
        <f>IF(OR($A16="",$I16="",$M16=""),"",IFERROR(($M16-$I16)*24,""))</f>
        <v/>
      </c>
      <c r="U16" s="9" t="n"/>
      <c r="V16" s="9" t="n"/>
    </row>
    <row r="17">
      <c r="A17" s="34" t="n"/>
      <c r="B17" s="20" t="n"/>
      <c r="C17" s="9" t="n"/>
      <c r="D17" s="21" t="n"/>
      <c r="E17" s="21" t="n"/>
      <c r="F17" s="9" t="n"/>
      <c r="G17" s="21" t="n"/>
      <c r="H17" s="21" t="n"/>
      <c r="I17" s="22" t="n"/>
      <c r="J17" s="35" t="n"/>
      <c r="K17" s="36" t="n"/>
      <c r="L17" s="36" t="n"/>
      <c r="M17" s="22" t="n"/>
      <c r="N17" s="35" t="n"/>
      <c r="O17" s="36" t="n"/>
      <c r="P17" s="36" t="n"/>
      <c r="Q17" s="30">
        <f>IF(OR($A17="",$J17="",$N17=""),"",IFERROR($N17-$J17,""))</f>
        <v/>
      </c>
      <c r="R17" s="33">
        <f>IF(OR($A17="",$K17="",$O17=""),"",IFERROR($O17-$K17,""))</f>
        <v/>
      </c>
      <c r="S17" s="33">
        <f>IF(OR($A17="",$L17="",$P17=""),"",IFERROR($P17-$L17,""))</f>
        <v/>
      </c>
      <c r="T17" s="33">
        <f>IF(OR($A17="",$I17="",$M17=""),"",IFERROR(($M17-$I17)*24,""))</f>
        <v/>
      </c>
      <c r="U17" s="9" t="n"/>
      <c r="V17" s="9" t="n"/>
    </row>
    <row r="18">
      <c r="A18" s="34" t="n"/>
      <c r="B18" s="20" t="n"/>
      <c r="C18" s="9" t="n"/>
      <c r="D18" s="21" t="n"/>
      <c r="E18" s="21" t="n"/>
      <c r="F18" s="9" t="n"/>
      <c r="G18" s="21" t="n"/>
      <c r="H18" s="21" t="n"/>
      <c r="I18" s="22" t="n"/>
      <c r="J18" s="35" t="n"/>
      <c r="K18" s="36" t="n"/>
      <c r="L18" s="36" t="n"/>
      <c r="M18" s="22" t="n"/>
      <c r="N18" s="35" t="n"/>
      <c r="O18" s="36" t="n"/>
      <c r="P18" s="36" t="n"/>
      <c r="Q18" s="31">
        <f>IF(OR($A18="",$J18="",$N18=""),"",IFERROR($N18-$J18,""))</f>
        <v/>
      </c>
      <c r="R18" s="32">
        <f>IF(OR($A18="",$K18="",$O18=""),"",IFERROR($O18-$K18,""))</f>
        <v/>
      </c>
      <c r="S18" s="32">
        <f>IF(OR($A18="",$L18="",$P18=""),"",IFERROR($P18-$L18,""))</f>
        <v/>
      </c>
      <c r="T18" s="32">
        <f>IF(OR($A18="",$I18="",$M18=""),"",IFERROR(($M18-$I18)*24,""))</f>
        <v/>
      </c>
      <c r="U18" s="9" t="n"/>
      <c r="V18" s="9" t="n"/>
    </row>
    <row r="19">
      <c r="A19" s="34" t="n"/>
      <c r="B19" s="20" t="n"/>
      <c r="C19" s="9" t="n"/>
      <c r="D19" s="21" t="n"/>
      <c r="E19" s="21" t="n"/>
      <c r="F19" s="9" t="n"/>
      <c r="G19" s="21" t="n"/>
      <c r="H19" s="21" t="n"/>
      <c r="I19" s="22" t="n"/>
      <c r="J19" s="35" t="n"/>
      <c r="K19" s="36" t="n"/>
      <c r="L19" s="36" t="n"/>
      <c r="M19" s="22" t="n"/>
      <c r="N19" s="35" t="n"/>
      <c r="O19" s="36" t="n"/>
      <c r="P19" s="36" t="n"/>
      <c r="Q19" s="30">
        <f>IF(OR($A19="",$J19="",$N19=""),"",IFERROR($N19-$J19,""))</f>
        <v/>
      </c>
      <c r="R19" s="33">
        <f>IF(OR($A19="",$K19="",$O19=""),"",IFERROR($O19-$K19,""))</f>
        <v/>
      </c>
      <c r="S19" s="33">
        <f>IF(OR($A19="",$L19="",$P19=""),"",IFERROR($P19-$L19,""))</f>
        <v/>
      </c>
      <c r="T19" s="33">
        <f>IF(OR($A19="",$I19="",$M19=""),"",IFERROR(($M19-$I19)*24,""))</f>
        <v/>
      </c>
      <c r="U19" s="9" t="n"/>
      <c r="V19" s="9" t="n"/>
    </row>
    <row r="20">
      <c r="A20" s="34" t="n"/>
      <c r="B20" s="20" t="n"/>
      <c r="C20" s="9" t="n"/>
      <c r="D20" s="21" t="n"/>
      <c r="E20" s="21" t="n"/>
      <c r="F20" s="9" t="n"/>
      <c r="G20" s="21" t="n"/>
      <c r="H20" s="21" t="n"/>
      <c r="I20" s="22" t="n"/>
      <c r="J20" s="35" t="n"/>
      <c r="K20" s="36" t="n"/>
      <c r="L20" s="36" t="n"/>
      <c r="M20" s="22" t="n"/>
      <c r="N20" s="35" t="n"/>
      <c r="O20" s="36" t="n"/>
      <c r="P20" s="36" t="n"/>
      <c r="Q20" s="31">
        <f>IF(OR($A20="",$J20="",$N20=""),"",IFERROR($N20-$J20,""))</f>
        <v/>
      </c>
      <c r="R20" s="32">
        <f>IF(OR($A20="",$K20="",$O20=""),"",IFERROR($O20-$K20,""))</f>
        <v/>
      </c>
      <c r="S20" s="32">
        <f>IF(OR($A20="",$L20="",$P20=""),"",IFERROR($P20-$L20,""))</f>
        <v/>
      </c>
      <c r="T20" s="32">
        <f>IF(OR($A20="",$I20="",$M20=""),"",IFERROR(($M20-$I20)*24,""))</f>
        <v/>
      </c>
      <c r="U20" s="9" t="n"/>
      <c r="V20" s="9" t="n"/>
    </row>
    <row r="21">
      <c r="A21" s="34" t="n"/>
      <c r="B21" s="20" t="n"/>
      <c r="C21" s="9" t="n"/>
      <c r="D21" s="21" t="n"/>
      <c r="E21" s="21" t="n"/>
      <c r="F21" s="9" t="n"/>
      <c r="G21" s="21" t="n"/>
      <c r="H21" s="21" t="n"/>
      <c r="I21" s="22" t="n"/>
      <c r="J21" s="35" t="n"/>
      <c r="K21" s="36" t="n"/>
      <c r="L21" s="36" t="n"/>
      <c r="M21" s="22" t="n"/>
      <c r="N21" s="35" t="n"/>
      <c r="O21" s="36" t="n"/>
      <c r="P21" s="36" t="n"/>
      <c r="Q21" s="30">
        <f>IF(OR($A21="",$J21="",$N21=""),"",IFERROR($N21-$J21,""))</f>
        <v/>
      </c>
      <c r="R21" s="33">
        <f>IF(OR($A21="",$K21="",$O21=""),"",IFERROR($O21-$K21,""))</f>
        <v/>
      </c>
      <c r="S21" s="33">
        <f>IF(OR($A21="",$L21="",$P21=""),"",IFERROR($P21-$L21,""))</f>
        <v/>
      </c>
      <c r="T21" s="33">
        <f>IF(OR($A21="",$I21="",$M21=""),"",IFERROR(($M21-$I21)*24,""))</f>
        <v/>
      </c>
      <c r="U21" s="9" t="n"/>
      <c r="V21" s="9" t="n"/>
    </row>
    <row r="22">
      <c r="A22" s="34" t="n"/>
      <c r="B22" s="20" t="n"/>
      <c r="C22" s="9" t="n"/>
      <c r="D22" s="21" t="n"/>
      <c r="E22" s="21" t="n"/>
      <c r="F22" s="9" t="n"/>
      <c r="G22" s="21" t="n"/>
      <c r="H22" s="21" t="n"/>
      <c r="I22" s="22" t="n"/>
      <c r="J22" s="35" t="n"/>
      <c r="K22" s="36" t="n"/>
      <c r="L22" s="36" t="n"/>
      <c r="M22" s="22" t="n"/>
      <c r="N22" s="35" t="n"/>
      <c r="O22" s="36" t="n"/>
      <c r="P22" s="36" t="n"/>
      <c r="Q22" s="31">
        <f>IF(OR($A22="",$J22="",$N22=""),"",IFERROR($N22-$J22,""))</f>
        <v/>
      </c>
      <c r="R22" s="32">
        <f>IF(OR($A22="",$K22="",$O22=""),"",IFERROR($O22-$K22,""))</f>
        <v/>
      </c>
      <c r="S22" s="32">
        <f>IF(OR($A22="",$L22="",$P22=""),"",IFERROR($P22-$L22,""))</f>
        <v/>
      </c>
      <c r="T22" s="32">
        <f>IF(OR($A22="",$I22="",$M22=""),"",IFERROR(($M22-$I22)*24,""))</f>
        <v/>
      </c>
      <c r="U22" s="9" t="n"/>
      <c r="V22" s="9" t="n"/>
    </row>
    <row r="23">
      <c r="A23" s="34" t="n"/>
      <c r="B23" s="20" t="n"/>
      <c r="C23" s="9" t="n"/>
      <c r="D23" s="21" t="n"/>
      <c r="E23" s="21" t="n"/>
      <c r="F23" s="9" t="n"/>
      <c r="G23" s="21" t="n"/>
      <c r="H23" s="21" t="n"/>
      <c r="I23" s="22" t="n"/>
      <c r="J23" s="35" t="n"/>
      <c r="K23" s="36" t="n"/>
      <c r="L23" s="36" t="n"/>
      <c r="M23" s="22" t="n"/>
      <c r="N23" s="35" t="n"/>
      <c r="O23" s="36" t="n"/>
      <c r="P23" s="36" t="n"/>
      <c r="Q23" s="30">
        <f>IF(OR($A23="",$J23="",$N23=""),"",IFERROR($N23-$J23,""))</f>
        <v/>
      </c>
      <c r="R23" s="33">
        <f>IF(OR($A23="",$K23="",$O23=""),"",IFERROR($O23-$K23,""))</f>
        <v/>
      </c>
      <c r="S23" s="33">
        <f>IF(OR($A23="",$L23="",$P23=""),"",IFERROR($P23-$L23,""))</f>
        <v/>
      </c>
      <c r="T23" s="33">
        <f>IF(OR($A23="",$I23="",$M23=""),"",IFERROR(($M23-$I23)*24,""))</f>
        <v/>
      </c>
      <c r="U23" s="9" t="n"/>
      <c r="V23" s="9" t="n"/>
    </row>
    <row r="24">
      <c r="A24" s="34" t="n"/>
      <c r="B24" s="20" t="n"/>
      <c r="C24" s="9" t="n"/>
      <c r="D24" s="21" t="n"/>
      <c r="E24" s="21" t="n"/>
      <c r="F24" s="9" t="n"/>
      <c r="G24" s="21" t="n"/>
      <c r="H24" s="21" t="n"/>
      <c r="I24" s="22" t="n"/>
      <c r="J24" s="35" t="n"/>
      <c r="K24" s="36" t="n"/>
      <c r="L24" s="36" t="n"/>
      <c r="M24" s="22" t="n"/>
      <c r="N24" s="35" t="n"/>
      <c r="O24" s="36" t="n"/>
      <c r="P24" s="36" t="n"/>
      <c r="Q24" s="31">
        <f>IF(OR($A24="",$J24="",$N24=""),"",IFERROR($N24-$J24,""))</f>
        <v/>
      </c>
      <c r="R24" s="32">
        <f>IF(OR($A24="",$K24="",$O24=""),"",IFERROR($O24-$K24,""))</f>
        <v/>
      </c>
      <c r="S24" s="32">
        <f>IF(OR($A24="",$L24="",$P24=""),"",IFERROR($P24-$L24,""))</f>
        <v/>
      </c>
      <c r="T24" s="32">
        <f>IF(OR($A24="",$I24="",$M24=""),"",IFERROR(($M24-$I24)*24,""))</f>
        <v/>
      </c>
      <c r="U24" s="9" t="n"/>
      <c r="V24" s="9" t="n"/>
    </row>
    <row r="25">
      <c r="A25" s="34" t="n"/>
      <c r="B25" s="20" t="n"/>
      <c r="C25" s="9" t="n"/>
      <c r="D25" s="21" t="n"/>
      <c r="E25" s="21" t="n"/>
      <c r="F25" s="9" t="n"/>
      <c r="G25" s="21" t="n"/>
      <c r="H25" s="21" t="n"/>
      <c r="I25" s="22" t="n"/>
      <c r="J25" s="35" t="n"/>
      <c r="K25" s="36" t="n"/>
      <c r="L25" s="36" t="n"/>
      <c r="M25" s="22" t="n"/>
      <c r="N25" s="35" t="n"/>
      <c r="O25" s="36" t="n"/>
      <c r="P25" s="36" t="n"/>
      <c r="Q25" s="30">
        <f>IF(OR($A25="",$J25="",$N25=""),"",IFERROR($N25-$J25,""))</f>
        <v/>
      </c>
      <c r="R25" s="33">
        <f>IF(OR($A25="",$K25="",$O25=""),"",IFERROR($O25-$K25,""))</f>
        <v/>
      </c>
      <c r="S25" s="33">
        <f>IF(OR($A25="",$L25="",$P25=""),"",IFERROR($P25-$L25,""))</f>
        <v/>
      </c>
      <c r="T25" s="33">
        <f>IF(OR($A25="",$I25="",$M25=""),"",IFERROR(($M25-$I25)*24,""))</f>
        <v/>
      </c>
      <c r="U25" s="9" t="n"/>
      <c r="V25" s="9" t="n"/>
    </row>
    <row r="26">
      <c r="A26" s="34" t="n"/>
      <c r="B26" s="20" t="n"/>
      <c r="C26" s="9" t="n"/>
      <c r="D26" s="21" t="n"/>
      <c r="E26" s="21" t="n"/>
      <c r="F26" s="9" t="n"/>
      <c r="G26" s="21" t="n"/>
      <c r="H26" s="21" t="n"/>
      <c r="I26" s="22" t="n"/>
      <c r="J26" s="35" t="n"/>
      <c r="K26" s="36" t="n"/>
      <c r="L26" s="36" t="n"/>
      <c r="M26" s="22" t="n"/>
      <c r="N26" s="35" t="n"/>
      <c r="O26" s="36" t="n"/>
      <c r="P26" s="36" t="n"/>
      <c r="Q26" s="31">
        <f>IF(OR($A26="",$J26="",$N26=""),"",IFERROR($N26-$J26,""))</f>
        <v/>
      </c>
      <c r="R26" s="32">
        <f>IF(OR($A26="",$K26="",$O26=""),"",IFERROR($O26-$K26,""))</f>
        <v/>
      </c>
      <c r="S26" s="32">
        <f>IF(OR($A26="",$L26="",$P26=""),"",IFERROR($P26-$L26,""))</f>
        <v/>
      </c>
      <c r="T26" s="32">
        <f>IF(OR($A26="",$I26="",$M26=""),"",IFERROR(($M26-$I26)*24,""))</f>
        <v/>
      </c>
      <c r="U26" s="9" t="n"/>
      <c r="V26" s="9" t="n"/>
    </row>
    <row r="27">
      <c r="A27" s="34" t="n"/>
      <c r="B27" s="20" t="n"/>
      <c r="C27" s="9" t="n"/>
      <c r="D27" s="21" t="n"/>
      <c r="E27" s="21" t="n"/>
      <c r="F27" s="9" t="n"/>
      <c r="G27" s="21" t="n"/>
      <c r="H27" s="21" t="n"/>
      <c r="I27" s="22" t="n"/>
      <c r="J27" s="35" t="n"/>
      <c r="K27" s="36" t="n"/>
      <c r="L27" s="36" t="n"/>
      <c r="M27" s="22" t="n"/>
      <c r="N27" s="35" t="n"/>
      <c r="O27" s="36" t="n"/>
      <c r="P27" s="36" t="n"/>
      <c r="Q27" s="30">
        <f>IF(OR($A27="",$J27="",$N27=""),"",IFERROR($N27-$J27,""))</f>
        <v/>
      </c>
      <c r="R27" s="33">
        <f>IF(OR($A27="",$K27="",$O27=""),"",IFERROR($O27-$K27,""))</f>
        <v/>
      </c>
      <c r="S27" s="33">
        <f>IF(OR($A27="",$L27="",$P27=""),"",IFERROR($P27-$L27,""))</f>
        <v/>
      </c>
      <c r="T27" s="33">
        <f>IF(OR($A27="",$I27="",$M27=""),"",IFERROR(($M27-$I27)*24,""))</f>
        <v/>
      </c>
      <c r="U27" s="9" t="n"/>
      <c r="V27" s="9" t="n"/>
    </row>
    <row r="28">
      <c r="A28" s="34" t="n"/>
      <c r="B28" s="20" t="n"/>
      <c r="C28" s="9" t="n"/>
      <c r="D28" s="21" t="n"/>
      <c r="E28" s="21" t="n"/>
      <c r="F28" s="9" t="n"/>
      <c r="G28" s="21" t="n"/>
      <c r="H28" s="21" t="n"/>
      <c r="I28" s="22" t="n"/>
      <c r="J28" s="35" t="n"/>
      <c r="K28" s="36" t="n"/>
      <c r="L28" s="36" t="n"/>
      <c r="M28" s="22" t="n"/>
      <c r="N28" s="35" t="n"/>
      <c r="O28" s="36" t="n"/>
      <c r="P28" s="36" t="n"/>
      <c r="Q28" s="31">
        <f>IF(OR($A28="",$J28="",$N28=""),"",IFERROR($N28-$J28,""))</f>
        <v/>
      </c>
      <c r="R28" s="32">
        <f>IF(OR($A28="",$K28="",$O28=""),"",IFERROR($O28-$K28,""))</f>
        <v/>
      </c>
      <c r="S28" s="32">
        <f>IF(OR($A28="",$L28="",$P28=""),"",IFERROR($P28-$L28,""))</f>
        <v/>
      </c>
      <c r="T28" s="32">
        <f>IF(OR($A28="",$I28="",$M28=""),"",IFERROR(($M28-$I28)*24,""))</f>
        <v/>
      </c>
      <c r="U28" s="9" t="n"/>
      <c r="V28" s="9" t="n"/>
    </row>
    <row r="29">
      <c r="A29" s="34" t="n"/>
      <c r="B29" s="20" t="n"/>
      <c r="C29" s="9" t="n"/>
      <c r="D29" s="21" t="n"/>
      <c r="E29" s="21" t="n"/>
      <c r="F29" s="9" t="n"/>
      <c r="G29" s="21" t="n"/>
      <c r="H29" s="21" t="n"/>
      <c r="I29" s="22" t="n"/>
      <c r="J29" s="35" t="n"/>
      <c r="K29" s="36" t="n"/>
      <c r="L29" s="36" t="n"/>
      <c r="M29" s="22" t="n"/>
      <c r="N29" s="35" t="n"/>
      <c r="O29" s="36" t="n"/>
      <c r="P29" s="36" t="n"/>
      <c r="Q29" s="30">
        <f>IF(OR($A29="",$J29="",$N29=""),"",IFERROR($N29-$J29,""))</f>
        <v/>
      </c>
      <c r="R29" s="33">
        <f>IF(OR($A29="",$K29="",$O29=""),"",IFERROR($O29-$K29,""))</f>
        <v/>
      </c>
      <c r="S29" s="33">
        <f>IF(OR($A29="",$L29="",$P29=""),"",IFERROR($P29-$L29,""))</f>
        <v/>
      </c>
      <c r="T29" s="33">
        <f>IF(OR($A29="",$I29="",$M29=""),"",IFERROR(($M29-$I29)*24,""))</f>
        <v/>
      </c>
      <c r="U29" s="9" t="n"/>
      <c r="V29" s="9" t="n"/>
    </row>
    <row r="30">
      <c r="A30" s="34" t="n"/>
      <c r="B30" s="20" t="n"/>
      <c r="C30" s="9" t="n"/>
      <c r="D30" s="21" t="n"/>
      <c r="E30" s="21" t="n"/>
      <c r="F30" s="9" t="n"/>
      <c r="G30" s="21" t="n"/>
      <c r="H30" s="21" t="n"/>
      <c r="I30" s="22" t="n"/>
      <c r="J30" s="35" t="n"/>
      <c r="K30" s="36" t="n"/>
      <c r="L30" s="36" t="n"/>
      <c r="M30" s="22" t="n"/>
      <c r="N30" s="35" t="n"/>
      <c r="O30" s="36" t="n"/>
      <c r="P30" s="36" t="n"/>
      <c r="Q30" s="31">
        <f>IF(OR($A30="",$J30="",$N30=""),"",IFERROR($N30-$J30,""))</f>
        <v/>
      </c>
      <c r="R30" s="32">
        <f>IF(OR($A30="",$K30="",$O30=""),"",IFERROR($O30-$K30,""))</f>
        <v/>
      </c>
      <c r="S30" s="32">
        <f>IF(OR($A30="",$L30="",$P30=""),"",IFERROR($P30-$L30,""))</f>
        <v/>
      </c>
      <c r="T30" s="32">
        <f>IF(OR($A30="",$I30="",$M30=""),"",IFERROR(($M30-$I30)*24,""))</f>
        <v/>
      </c>
      <c r="U30" s="9" t="n"/>
      <c r="V30" s="9" t="n"/>
    </row>
    <row r="31">
      <c r="A31" s="34" t="n"/>
      <c r="B31" s="20" t="n"/>
      <c r="C31" s="9" t="n"/>
      <c r="D31" s="21" t="n"/>
      <c r="E31" s="21" t="n"/>
      <c r="F31" s="9" t="n"/>
      <c r="G31" s="21" t="n"/>
      <c r="H31" s="21" t="n"/>
      <c r="I31" s="22" t="n"/>
      <c r="J31" s="35" t="n"/>
      <c r="K31" s="36" t="n"/>
      <c r="L31" s="36" t="n"/>
      <c r="M31" s="22" t="n"/>
      <c r="N31" s="35" t="n"/>
      <c r="O31" s="36" t="n"/>
      <c r="P31" s="36" t="n"/>
      <c r="Q31" s="30">
        <f>IF(OR($A31="",$J31="",$N31=""),"",IFERROR($N31-$J31,""))</f>
        <v/>
      </c>
      <c r="R31" s="33">
        <f>IF(OR($A31="",$K31="",$O31=""),"",IFERROR($O31-$K31,""))</f>
        <v/>
      </c>
      <c r="S31" s="33">
        <f>IF(OR($A31="",$L31="",$P31=""),"",IFERROR($P31-$L31,""))</f>
        <v/>
      </c>
      <c r="T31" s="33">
        <f>IF(OR($A31="",$I31="",$M31=""),"",IFERROR(($M31-$I31)*24,""))</f>
        <v/>
      </c>
      <c r="U31" s="9" t="n"/>
      <c r="V31" s="9" t="n"/>
    </row>
    <row r="32">
      <c r="A32" s="34" t="n"/>
      <c r="B32" s="20" t="n"/>
      <c r="C32" s="9" t="n"/>
      <c r="D32" s="21" t="n"/>
      <c r="E32" s="21" t="n"/>
      <c r="F32" s="9" t="n"/>
      <c r="G32" s="21" t="n"/>
      <c r="H32" s="21" t="n"/>
      <c r="I32" s="22" t="n"/>
      <c r="J32" s="35" t="n"/>
      <c r="K32" s="36" t="n"/>
      <c r="L32" s="36" t="n"/>
      <c r="M32" s="22" t="n"/>
      <c r="N32" s="35" t="n"/>
      <c r="O32" s="36" t="n"/>
      <c r="P32" s="36" t="n"/>
      <c r="Q32" s="31">
        <f>IF(OR($A32="",$J32="",$N32=""),"",IFERROR($N32-$J32,""))</f>
        <v/>
      </c>
      <c r="R32" s="32">
        <f>IF(OR($A32="",$K32="",$O32=""),"",IFERROR($O32-$K32,""))</f>
        <v/>
      </c>
      <c r="S32" s="32">
        <f>IF(OR($A32="",$L32="",$P32=""),"",IFERROR($P32-$L32,""))</f>
        <v/>
      </c>
      <c r="T32" s="32">
        <f>IF(OR($A32="",$I32="",$M32=""),"",IFERROR(($M32-$I32)*24,""))</f>
        <v/>
      </c>
      <c r="U32" s="9" t="n"/>
      <c r="V32" s="9" t="n"/>
    </row>
    <row r="33">
      <c r="A33" s="34" t="n"/>
      <c r="B33" s="20" t="n"/>
      <c r="C33" s="9" t="n"/>
      <c r="D33" s="21" t="n"/>
      <c r="E33" s="21" t="n"/>
      <c r="F33" s="9" t="n"/>
      <c r="G33" s="21" t="n"/>
      <c r="H33" s="21" t="n"/>
      <c r="I33" s="22" t="n"/>
      <c r="J33" s="35" t="n"/>
      <c r="K33" s="36" t="n"/>
      <c r="L33" s="36" t="n"/>
      <c r="M33" s="22" t="n"/>
      <c r="N33" s="35" t="n"/>
      <c r="O33" s="36" t="n"/>
      <c r="P33" s="36" t="n"/>
      <c r="Q33" s="30">
        <f>IF(OR($A33="",$J33="",$N33=""),"",IFERROR($N33-$J33,""))</f>
        <v/>
      </c>
      <c r="R33" s="33">
        <f>IF(OR($A33="",$K33="",$O33=""),"",IFERROR($O33-$K33,""))</f>
        <v/>
      </c>
      <c r="S33" s="33">
        <f>IF(OR($A33="",$L33="",$P33=""),"",IFERROR($P33-$L33,""))</f>
        <v/>
      </c>
      <c r="T33" s="33">
        <f>IF(OR($A33="",$I33="",$M33=""),"",IFERROR(($M33-$I33)*24,""))</f>
        <v/>
      </c>
      <c r="U33" s="9" t="n"/>
      <c r="V33" s="9" t="n"/>
    </row>
    <row r="34">
      <c r="A34" s="34" t="n"/>
      <c r="B34" s="20" t="n"/>
      <c r="C34" s="9" t="n"/>
      <c r="D34" s="21" t="n"/>
      <c r="E34" s="21" t="n"/>
      <c r="F34" s="9" t="n"/>
      <c r="G34" s="21" t="n"/>
      <c r="H34" s="21" t="n"/>
      <c r="I34" s="22" t="n"/>
      <c r="J34" s="35" t="n"/>
      <c r="K34" s="36" t="n"/>
      <c r="L34" s="36" t="n"/>
      <c r="M34" s="22" t="n"/>
      <c r="N34" s="35" t="n"/>
      <c r="O34" s="36" t="n"/>
      <c r="P34" s="36" t="n"/>
      <c r="Q34" s="31">
        <f>IF(OR($A34="",$J34="",$N34=""),"",IFERROR($N34-$J34,""))</f>
        <v/>
      </c>
      <c r="R34" s="32">
        <f>IF(OR($A34="",$K34="",$O34=""),"",IFERROR($O34-$K34,""))</f>
        <v/>
      </c>
      <c r="S34" s="32">
        <f>IF(OR($A34="",$L34="",$P34=""),"",IFERROR($P34-$L34,""))</f>
        <v/>
      </c>
      <c r="T34" s="32">
        <f>IF(OR($A34="",$I34="",$M34=""),"",IFERROR(($M34-$I34)*24,""))</f>
        <v/>
      </c>
      <c r="U34" s="9" t="n"/>
      <c r="V34" s="9" t="n"/>
    </row>
    <row r="35">
      <c r="A35" s="34" t="n"/>
      <c r="B35" s="20" t="n"/>
      <c r="C35" s="9" t="n"/>
      <c r="D35" s="21" t="n"/>
      <c r="E35" s="21" t="n"/>
      <c r="F35" s="9" t="n"/>
      <c r="G35" s="21" t="n"/>
      <c r="H35" s="21" t="n"/>
      <c r="I35" s="22" t="n"/>
      <c r="J35" s="35" t="n"/>
      <c r="K35" s="36" t="n"/>
      <c r="L35" s="36" t="n"/>
      <c r="M35" s="22" t="n"/>
      <c r="N35" s="35" t="n"/>
      <c r="O35" s="36" t="n"/>
      <c r="P35" s="36" t="n"/>
      <c r="Q35" s="30">
        <f>IF(OR($A35="",$J35="",$N35=""),"",IFERROR($N35-$J35,""))</f>
        <v/>
      </c>
      <c r="R35" s="33">
        <f>IF(OR($A35="",$K35="",$O35=""),"",IFERROR($O35-$K35,""))</f>
        <v/>
      </c>
      <c r="S35" s="33">
        <f>IF(OR($A35="",$L35="",$P35=""),"",IFERROR($P35-$L35,""))</f>
        <v/>
      </c>
      <c r="T35" s="33">
        <f>IF(OR($A35="",$I35="",$M35=""),"",IFERROR(($M35-$I35)*24,""))</f>
        <v/>
      </c>
      <c r="U35" s="9" t="n"/>
      <c r="V35" s="9" t="n"/>
    </row>
    <row r="36">
      <c r="A36" s="34" t="n"/>
      <c r="B36" s="20" t="n"/>
      <c r="C36" s="9" t="n"/>
      <c r="D36" s="21" t="n"/>
      <c r="E36" s="21" t="n"/>
      <c r="F36" s="9" t="n"/>
      <c r="G36" s="21" t="n"/>
      <c r="H36" s="21" t="n"/>
      <c r="I36" s="22" t="n"/>
      <c r="J36" s="35" t="n"/>
      <c r="K36" s="36" t="n"/>
      <c r="L36" s="36" t="n"/>
      <c r="M36" s="22" t="n"/>
      <c r="N36" s="35" t="n"/>
      <c r="O36" s="36" t="n"/>
      <c r="P36" s="36" t="n"/>
      <c r="Q36" s="31">
        <f>IF(OR($A36="",$J36="",$N36=""),"",IFERROR($N36-$J36,""))</f>
        <v/>
      </c>
      <c r="R36" s="32">
        <f>IF(OR($A36="",$K36="",$O36=""),"",IFERROR($O36-$K36,""))</f>
        <v/>
      </c>
      <c r="S36" s="32">
        <f>IF(OR($A36="",$L36="",$P36=""),"",IFERROR($P36-$L36,""))</f>
        <v/>
      </c>
      <c r="T36" s="32">
        <f>IF(OR($A36="",$I36="",$M36=""),"",IFERROR(($M36-$I36)*24,""))</f>
        <v/>
      </c>
      <c r="U36" s="9" t="n"/>
      <c r="V36" s="9" t="n"/>
    </row>
    <row r="37">
      <c r="A37" s="34" t="n"/>
      <c r="B37" s="20" t="n"/>
      <c r="C37" s="9" t="n"/>
      <c r="D37" s="21" t="n"/>
      <c r="E37" s="21" t="n"/>
      <c r="F37" s="9" t="n"/>
      <c r="G37" s="21" t="n"/>
      <c r="H37" s="21" t="n"/>
      <c r="I37" s="22" t="n"/>
      <c r="J37" s="35" t="n"/>
      <c r="K37" s="36" t="n"/>
      <c r="L37" s="36" t="n"/>
      <c r="M37" s="22" t="n"/>
      <c r="N37" s="35" t="n"/>
      <c r="O37" s="36" t="n"/>
      <c r="P37" s="36" t="n"/>
      <c r="Q37" s="30">
        <f>IF(OR($A37="",$J37="",$N37=""),"",IFERROR($N37-$J37,""))</f>
        <v/>
      </c>
      <c r="R37" s="33">
        <f>IF(OR($A37="",$K37="",$O37=""),"",IFERROR($O37-$K37,""))</f>
        <v/>
      </c>
      <c r="S37" s="33">
        <f>IF(OR($A37="",$L37="",$P37=""),"",IFERROR($P37-$L37,""))</f>
        <v/>
      </c>
      <c r="T37" s="33">
        <f>IF(OR($A37="",$I37="",$M37=""),"",IFERROR(($M37-$I37)*24,""))</f>
        <v/>
      </c>
      <c r="U37" s="9" t="n"/>
      <c r="V37" s="9" t="n"/>
    </row>
    <row r="38">
      <c r="A38" s="34" t="n"/>
      <c r="B38" s="20" t="n"/>
      <c r="C38" s="9" t="n"/>
      <c r="D38" s="21" t="n"/>
      <c r="E38" s="21" t="n"/>
      <c r="F38" s="9" t="n"/>
      <c r="G38" s="21" t="n"/>
      <c r="H38" s="21" t="n"/>
      <c r="I38" s="22" t="n"/>
      <c r="J38" s="35" t="n"/>
      <c r="K38" s="36" t="n"/>
      <c r="L38" s="36" t="n"/>
      <c r="M38" s="22" t="n"/>
      <c r="N38" s="35" t="n"/>
      <c r="O38" s="36" t="n"/>
      <c r="P38" s="36" t="n"/>
      <c r="Q38" s="31">
        <f>IF(OR($A38="",$J38="",$N38=""),"",IFERROR($N38-$J38,""))</f>
        <v/>
      </c>
      <c r="R38" s="32">
        <f>IF(OR($A38="",$K38="",$O38=""),"",IFERROR($O38-$K38,""))</f>
        <v/>
      </c>
      <c r="S38" s="32">
        <f>IF(OR($A38="",$L38="",$P38=""),"",IFERROR($P38-$L38,""))</f>
        <v/>
      </c>
      <c r="T38" s="32">
        <f>IF(OR($A38="",$I38="",$M38=""),"",IFERROR(($M38-$I38)*24,""))</f>
        <v/>
      </c>
      <c r="U38" s="9" t="n"/>
      <c r="V38" s="9" t="n"/>
    </row>
    <row r="39">
      <c r="A39" s="34" t="n"/>
      <c r="B39" s="20" t="n"/>
      <c r="C39" s="9" t="n"/>
      <c r="D39" s="21" t="n"/>
      <c r="E39" s="21" t="n"/>
      <c r="F39" s="9" t="n"/>
      <c r="G39" s="21" t="n"/>
      <c r="H39" s="21" t="n"/>
      <c r="I39" s="22" t="n"/>
      <c r="J39" s="35" t="n"/>
      <c r="K39" s="36" t="n"/>
      <c r="L39" s="36" t="n"/>
      <c r="M39" s="22" t="n"/>
      <c r="N39" s="35" t="n"/>
      <c r="O39" s="36" t="n"/>
      <c r="P39" s="36" t="n"/>
      <c r="Q39" s="30">
        <f>IF(OR($A39="",$J39="",$N39=""),"",IFERROR($N39-$J39,""))</f>
        <v/>
      </c>
      <c r="R39" s="33">
        <f>IF(OR($A39="",$K39="",$O39=""),"",IFERROR($O39-$K39,""))</f>
        <v/>
      </c>
      <c r="S39" s="33">
        <f>IF(OR($A39="",$L39="",$P39=""),"",IFERROR($P39-$L39,""))</f>
        <v/>
      </c>
      <c r="T39" s="33">
        <f>IF(OR($A39="",$I39="",$M39=""),"",IFERROR(($M39-$I39)*24,""))</f>
        <v/>
      </c>
      <c r="U39" s="9" t="n"/>
      <c r="V39" s="9" t="n"/>
    </row>
    <row r="40">
      <c r="A40" s="34" t="n"/>
      <c r="B40" s="20" t="n"/>
      <c r="C40" s="9" t="n"/>
      <c r="D40" s="21" t="n"/>
      <c r="E40" s="21" t="n"/>
      <c r="F40" s="9" t="n"/>
      <c r="G40" s="21" t="n"/>
      <c r="H40" s="21" t="n"/>
      <c r="I40" s="22" t="n"/>
      <c r="J40" s="35" t="n"/>
      <c r="K40" s="36" t="n"/>
      <c r="L40" s="36" t="n"/>
      <c r="M40" s="22" t="n"/>
      <c r="N40" s="35" t="n"/>
      <c r="O40" s="36" t="n"/>
      <c r="P40" s="36" t="n"/>
      <c r="Q40" s="31">
        <f>IF(OR($A40="",$J40="",$N40=""),"",IFERROR($N40-$J40,""))</f>
        <v/>
      </c>
      <c r="R40" s="32">
        <f>IF(OR($A40="",$K40="",$O40=""),"",IFERROR($O40-$K40,""))</f>
        <v/>
      </c>
      <c r="S40" s="32">
        <f>IF(OR($A40="",$L40="",$P40=""),"",IFERROR($P40-$L40,""))</f>
        <v/>
      </c>
      <c r="T40" s="32">
        <f>IF(OR($A40="",$I40="",$M40=""),"",IFERROR(($M40-$I40)*24,""))</f>
        <v/>
      </c>
      <c r="U40" s="9" t="n"/>
      <c r="V40" s="9" t="n"/>
    </row>
    <row r="41">
      <c r="A41" s="34" t="n"/>
      <c r="B41" s="20" t="n"/>
      <c r="C41" s="9" t="n"/>
      <c r="D41" s="21" t="n"/>
      <c r="E41" s="21" t="n"/>
      <c r="F41" s="9" t="n"/>
      <c r="G41" s="21" t="n"/>
      <c r="H41" s="21" t="n"/>
      <c r="I41" s="22" t="n"/>
      <c r="J41" s="35" t="n"/>
      <c r="K41" s="36" t="n"/>
      <c r="L41" s="36" t="n"/>
      <c r="M41" s="22" t="n"/>
      <c r="N41" s="35" t="n"/>
      <c r="O41" s="36" t="n"/>
      <c r="P41" s="36" t="n"/>
      <c r="Q41" s="30">
        <f>IF(OR($A41="",$J41="",$N41=""),"",IFERROR($N41-$J41,""))</f>
        <v/>
      </c>
      <c r="R41" s="33">
        <f>IF(OR($A41="",$K41="",$O41=""),"",IFERROR($O41-$K41,""))</f>
        <v/>
      </c>
      <c r="S41" s="33">
        <f>IF(OR($A41="",$L41="",$P41=""),"",IFERROR($P41-$L41,""))</f>
        <v/>
      </c>
      <c r="T41" s="33">
        <f>IF(OR($A41="",$I41="",$M41=""),"",IFERROR(($M41-$I41)*24,""))</f>
        <v/>
      </c>
      <c r="U41" s="9" t="n"/>
      <c r="V41" s="9" t="n"/>
    </row>
    <row r="42">
      <c r="A42" s="34" t="n"/>
      <c r="B42" s="20" t="n"/>
      <c r="C42" s="9" t="n"/>
      <c r="D42" s="21" t="n"/>
      <c r="E42" s="21" t="n"/>
      <c r="F42" s="9" t="n"/>
      <c r="G42" s="21" t="n"/>
      <c r="H42" s="21" t="n"/>
      <c r="I42" s="22" t="n"/>
      <c r="J42" s="35" t="n"/>
      <c r="K42" s="36" t="n"/>
      <c r="L42" s="36" t="n"/>
      <c r="M42" s="22" t="n"/>
      <c r="N42" s="35" t="n"/>
      <c r="O42" s="36" t="n"/>
      <c r="P42" s="36" t="n"/>
      <c r="Q42" s="31">
        <f>IF(OR($A42="",$J42="",$N42=""),"",IFERROR($N42-$J42,""))</f>
        <v/>
      </c>
      <c r="R42" s="32">
        <f>IF(OR($A42="",$K42="",$O42=""),"",IFERROR($O42-$K42,""))</f>
        <v/>
      </c>
      <c r="S42" s="32">
        <f>IF(OR($A42="",$L42="",$P42=""),"",IFERROR($P42-$L42,""))</f>
        <v/>
      </c>
      <c r="T42" s="32">
        <f>IF(OR($A42="",$I42="",$M42=""),"",IFERROR(($M42-$I42)*24,""))</f>
        <v/>
      </c>
      <c r="U42" s="9" t="n"/>
      <c r="V42" s="9" t="n"/>
    </row>
    <row r="43">
      <c r="A43" s="34" t="n"/>
      <c r="B43" s="20" t="n"/>
      <c r="C43" s="9" t="n"/>
      <c r="D43" s="21" t="n"/>
      <c r="E43" s="21" t="n"/>
      <c r="F43" s="9" t="n"/>
      <c r="G43" s="21" t="n"/>
      <c r="H43" s="21" t="n"/>
      <c r="I43" s="22" t="n"/>
      <c r="J43" s="35" t="n"/>
      <c r="K43" s="36" t="n"/>
      <c r="L43" s="36" t="n"/>
      <c r="M43" s="22" t="n"/>
      <c r="N43" s="35" t="n"/>
      <c r="O43" s="36" t="n"/>
      <c r="P43" s="36" t="n"/>
      <c r="Q43" s="30">
        <f>IF(OR($A43="",$J43="",$N43=""),"",IFERROR($N43-$J43,""))</f>
        <v/>
      </c>
      <c r="R43" s="33">
        <f>IF(OR($A43="",$K43="",$O43=""),"",IFERROR($O43-$K43,""))</f>
        <v/>
      </c>
      <c r="S43" s="33">
        <f>IF(OR($A43="",$L43="",$P43=""),"",IFERROR($P43-$L43,""))</f>
        <v/>
      </c>
      <c r="T43" s="33">
        <f>IF(OR($A43="",$I43="",$M43=""),"",IFERROR(($M43-$I43)*24,""))</f>
        <v/>
      </c>
      <c r="U43" s="9" t="n"/>
      <c r="V43" s="9" t="n"/>
    </row>
    <row r="44">
      <c r="A44" s="34" t="n"/>
      <c r="B44" s="20" t="n"/>
      <c r="C44" s="9" t="n"/>
      <c r="D44" s="21" t="n"/>
      <c r="E44" s="21" t="n"/>
      <c r="F44" s="9" t="n"/>
      <c r="G44" s="21" t="n"/>
      <c r="H44" s="21" t="n"/>
      <c r="I44" s="22" t="n"/>
      <c r="J44" s="35" t="n"/>
      <c r="K44" s="36" t="n"/>
      <c r="L44" s="36" t="n"/>
      <c r="M44" s="22" t="n"/>
      <c r="N44" s="35" t="n"/>
      <c r="O44" s="36" t="n"/>
      <c r="P44" s="36" t="n"/>
      <c r="Q44" s="31">
        <f>IF(OR($A44="",$J44="",$N44=""),"",IFERROR($N44-$J44,""))</f>
        <v/>
      </c>
      <c r="R44" s="32">
        <f>IF(OR($A44="",$K44="",$O44=""),"",IFERROR($O44-$K44,""))</f>
        <v/>
      </c>
      <c r="S44" s="32">
        <f>IF(OR($A44="",$L44="",$P44=""),"",IFERROR($P44-$L44,""))</f>
        <v/>
      </c>
      <c r="T44" s="32">
        <f>IF(OR($A44="",$I44="",$M44=""),"",IFERROR(($M44-$I44)*24,""))</f>
        <v/>
      </c>
      <c r="U44" s="9" t="n"/>
      <c r="V44" s="9" t="n"/>
    </row>
    <row r="45">
      <c r="A45" s="34" t="n"/>
      <c r="B45" s="20" t="n"/>
      <c r="C45" s="9" t="n"/>
      <c r="D45" s="21" t="n"/>
      <c r="E45" s="21" t="n"/>
      <c r="F45" s="9" t="n"/>
      <c r="G45" s="21" t="n"/>
      <c r="H45" s="21" t="n"/>
      <c r="I45" s="22" t="n"/>
      <c r="J45" s="35" t="n"/>
      <c r="K45" s="36" t="n"/>
      <c r="L45" s="36" t="n"/>
      <c r="M45" s="22" t="n"/>
      <c r="N45" s="35" t="n"/>
      <c r="O45" s="36" t="n"/>
      <c r="P45" s="36" t="n"/>
      <c r="Q45" s="30">
        <f>IF(OR($A45="",$J45="",$N45=""),"",IFERROR($N45-$J45,""))</f>
        <v/>
      </c>
      <c r="R45" s="33">
        <f>IF(OR($A45="",$K45="",$O45=""),"",IFERROR($O45-$K45,""))</f>
        <v/>
      </c>
      <c r="S45" s="33">
        <f>IF(OR($A45="",$L45="",$P45=""),"",IFERROR($P45-$L45,""))</f>
        <v/>
      </c>
      <c r="T45" s="33">
        <f>IF(OR($A45="",$I45="",$M45=""),"",IFERROR(($M45-$I45)*24,""))</f>
        <v/>
      </c>
      <c r="U45" s="9" t="n"/>
      <c r="V45" s="9" t="n"/>
    </row>
    <row r="46">
      <c r="A46" s="34" t="n"/>
      <c r="B46" s="20" t="n"/>
      <c r="C46" s="9" t="n"/>
      <c r="D46" s="21" t="n"/>
      <c r="E46" s="21" t="n"/>
      <c r="F46" s="9" t="n"/>
      <c r="G46" s="21" t="n"/>
      <c r="H46" s="21" t="n"/>
      <c r="I46" s="22" t="n"/>
      <c r="J46" s="35" t="n"/>
      <c r="K46" s="36" t="n"/>
      <c r="L46" s="36" t="n"/>
      <c r="M46" s="22" t="n"/>
      <c r="N46" s="35" t="n"/>
      <c r="O46" s="36" t="n"/>
      <c r="P46" s="36" t="n"/>
      <c r="Q46" s="31">
        <f>IF(OR($A46="",$J46="",$N46=""),"",IFERROR($N46-$J46,""))</f>
        <v/>
      </c>
      <c r="R46" s="32">
        <f>IF(OR($A46="",$K46="",$O46=""),"",IFERROR($O46-$K46,""))</f>
        <v/>
      </c>
      <c r="S46" s="32">
        <f>IF(OR($A46="",$L46="",$P46=""),"",IFERROR($P46-$L46,""))</f>
        <v/>
      </c>
      <c r="T46" s="32">
        <f>IF(OR($A46="",$I46="",$M46=""),"",IFERROR(($M46-$I46)*24,""))</f>
        <v/>
      </c>
      <c r="U46" s="9" t="n"/>
      <c r="V46" s="9" t="n"/>
    </row>
    <row r="47">
      <c r="A47" s="34" t="n"/>
      <c r="B47" s="20" t="n"/>
      <c r="C47" s="9" t="n"/>
      <c r="D47" s="21" t="n"/>
      <c r="E47" s="21" t="n"/>
      <c r="F47" s="9" t="n"/>
      <c r="G47" s="21" t="n"/>
      <c r="H47" s="21" t="n"/>
      <c r="I47" s="22" t="n"/>
      <c r="J47" s="35" t="n"/>
      <c r="K47" s="36" t="n"/>
      <c r="L47" s="36" t="n"/>
      <c r="M47" s="22" t="n"/>
      <c r="N47" s="35" t="n"/>
      <c r="O47" s="36" t="n"/>
      <c r="P47" s="36" t="n"/>
      <c r="Q47" s="30">
        <f>IF(OR($A47="",$J47="",$N47=""),"",IFERROR($N47-$J47,""))</f>
        <v/>
      </c>
      <c r="R47" s="33">
        <f>IF(OR($A47="",$K47="",$O47=""),"",IFERROR($O47-$K47,""))</f>
        <v/>
      </c>
      <c r="S47" s="33">
        <f>IF(OR($A47="",$L47="",$P47=""),"",IFERROR($P47-$L47,""))</f>
        <v/>
      </c>
      <c r="T47" s="33">
        <f>IF(OR($A47="",$I47="",$M47=""),"",IFERROR(($M47-$I47)*24,""))</f>
        <v/>
      </c>
      <c r="U47" s="9" t="n"/>
      <c r="V47" s="9" t="n"/>
    </row>
    <row r="48">
      <c r="A48" s="34" t="n"/>
      <c r="B48" s="20" t="n"/>
      <c r="C48" s="9" t="n"/>
      <c r="D48" s="21" t="n"/>
      <c r="E48" s="21" t="n"/>
      <c r="F48" s="9" t="n"/>
      <c r="G48" s="21" t="n"/>
      <c r="H48" s="21" t="n"/>
      <c r="I48" s="22" t="n"/>
      <c r="J48" s="35" t="n"/>
      <c r="K48" s="36" t="n"/>
      <c r="L48" s="36" t="n"/>
      <c r="M48" s="22" t="n"/>
      <c r="N48" s="35" t="n"/>
      <c r="O48" s="36" t="n"/>
      <c r="P48" s="36" t="n"/>
      <c r="Q48" s="31">
        <f>IF(OR($A48="",$J48="",$N48=""),"",IFERROR($N48-$J48,""))</f>
        <v/>
      </c>
      <c r="R48" s="32">
        <f>IF(OR($A48="",$K48="",$O48=""),"",IFERROR($O48-$K48,""))</f>
        <v/>
      </c>
      <c r="S48" s="32">
        <f>IF(OR($A48="",$L48="",$P48=""),"",IFERROR($P48-$L48,""))</f>
        <v/>
      </c>
      <c r="T48" s="32">
        <f>IF(OR($A48="",$I48="",$M48=""),"",IFERROR(($M48-$I48)*24,""))</f>
        <v/>
      </c>
      <c r="U48" s="9" t="n"/>
      <c r="V48" s="9" t="n"/>
    </row>
    <row r="49">
      <c r="A49" s="34" t="n"/>
      <c r="B49" s="20" t="n"/>
      <c r="C49" s="9" t="n"/>
      <c r="D49" s="21" t="n"/>
      <c r="E49" s="21" t="n"/>
      <c r="F49" s="9" t="n"/>
      <c r="G49" s="21" t="n"/>
      <c r="H49" s="21" t="n"/>
      <c r="I49" s="22" t="n"/>
      <c r="J49" s="35" t="n"/>
      <c r="K49" s="36" t="n"/>
      <c r="L49" s="36" t="n"/>
      <c r="M49" s="22" t="n"/>
      <c r="N49" s="35" t="n"/>
      <c r="O49" s="36" t="n"/>
      <c r="P49" s="36" t="n"/>
      <c r="Q49" s="30">
        <f>IF(OR($A49="",$J49="",$N49=""),"",IFERROR($N49-$J49,""))</f>
        <v/>
      </c>
      <c r="R49" s="33">
        <f>IF(OR($A49="",$K49="",$O49=""),"",IFERROR($O49-$K49,""))</f>
        <v/>
      </c>
      <c r="S49" s="33">
        <f>IF(OR($A49="",$L49="",$P49=""),"",IFERROR($P49-$L49,""))</f>
        <v/>
      </c>
      <c r="T49" s="33">
        <f>IF(OR($A49="",$I49="",$M49=""),"",IFERROR(($M49-$I49)*24,""))</f>
        <v/>
      </c>
      <c r="U49" s="9" t="n"/>
      <c r="V49" s="9" t="n"/>
    </row>
    <row r="50">
      <c r="A50" s="34" t="n"/>
      <c r="B50" s="20" t="n"/>
      <c r="C50" s="9" t="n"/>
      <c r="D50" s="21" t="n"/>
      <c r="E50" s="21" t="n"/>
      <c r="F50" s="9" t="n"/>
      <c r="G50" s="21" t="n"/>
      <c r="H50" s="21" t="n"/>
      <c r="I50" s="22" t="n"/>
      <c r="J50" s="35" t="n"/>
      <c r="K50" s="36" t="n"/>
      <c r="L50" s="36" t="n"/>
      <c r="M50" s="22" t="n"/>
      <c r="N50" s="35" t="n"/>
      <c r="O50" s="36" t="n"/>
      <c r="P50" s="36" t="n"/>
      <c r="Q50" s="31">
        <f>IF(OR($A50="",$J50="",$N50=""),"",IFERROR($N50-$J50,""))</f>
        <v/>
      </c>
      <c r="R50" s="32">
        <f>IF(OR($A50="",$K50="",$O50=""),"",IFERROR($O50-$K50,""))</f>
        <v/>
      </c>
      <c r="S50" s="32">
        <f>IF(OR($A50="",$L50="",$P50=""),"",IFERROR($P50-$L50,""))</f>
        <v/>
      </c>
      <c r="T50" s="32">
        <f>IF(OR($A50="",$I50="",$M50=""),"",IFERROR(($M50-$I50)*24,""))</f>
        <v/>
      </c>
      <c r="U50" s="9" t="n"/>
      <c r="V50" s="9" t="n"/>
    </row>
    <row r="51">
      <c r="A51" s="34" t="n"/>
      <c r="B51" s="20" t="n"/>
      <c r="C51" s="9" t="n"/>
      <c r="D51" s="21" t="n"/>
      <c r="E51" s="21" t="n"/>
      <c r="F51" s="9" t="n"/>
      <c r="G51" s="21" t="n"/>
      <c r="H51" s="21" t="n"/>
      <c r="I51" s="22" t="n"/>
      <c r="J51" s="35" t="n"/>
      <c r="K51" s="36" t="n"/>
      <c r="L51" s="36" t="n"/>
      <c r="M51" s="22" t="n"/>
      <c r="N51" s="35" t="n"/>
      <c r="O51" s="36" t="n"/>
      <c r="P51" s="36" t="n"/>
      <c r="Q51" s="30">
        <f>IF(OR($A51="",$J51="",$N51=""),"",IFERROR($N51-$J51,""))</f>
        <v/>
      </c>
      <c r="R51" s="33">
        <f>IF(OR($A51="",$K51="",$O51=""),"",IFERROR($O51-$K51,""))</f>
        <v/>
      </c>
      <c r="S51" s="33">
        <f>IF(OR($A51="",$L51="",$P51=""),"",IFERROR($P51-$L51,""))</f>
        <v/>
      </c>
      <c r="T51" s="33">
        <f>IF(OR($A51="",$I51="",$M51=""),"",IFERROR(($M51-$I51)*24,""))</f>
        <v/>
      </c>
      <c r="U51" s="9" t="n"/>
      <c r="V51" s="9" t="n"/>
    </row>
    <row r="52">
      <c r="A52" s="34" t="n"/>
      <c r="B52" s="20" t="n"/>
      <c r="C52" s="9" t="n"/>
      <c r="D52" s="21" t="n"/>
      <c r="E52" s="21" t="n"/>
      <c r="F52" s="9" t="n"/>
      <c r="G52" s="21" t="n"/>
      <c r="H52" s="21" t="n"/>
      <c r="I52" s="22" t="n"/>
      <c r="J52" s="35" t="n"/>
      <c r="K52" s="36" t="n"/>
      <c r="L52" s="36" t="n"/>
      <c r="M52" s="22" t="n"/>
      <c r="N52" s="35" t="n"/>
      <c r="O52" s="36" t="n"/>
      <c r="P52" s="36" t="n"/>
      <c r="Q52" s="31">
        <f>IF(OR($A52="",$J52="",$N52=""),"",IFERROR($N52-$J52,""))</f>
        <v/>
      </c>
      <c r="R52" s="32">
        <f>IF(OR($A52="",$K52="",$O52=""),"",IFERROR($O52-$K52,""))</f>
        <v/>
      </c>
      <c r="S52" s="32">
        <f>IF(OR($A52="",$L52="",$P52=""),"",IFERROR($P52-$L52,""))</f>
        <v/>
      </c>
      <c r="T52" s="32">
        <f>IF(OR($A52="",$I52="",$M52=""),"",IFERROR(($M52-$I52)*24,""))</f>
        <v/>
      </c>
      <c r="U52" s="9" t="n"/>
      <c r="V52" s="9" t="n"/>
    </row>
    <row r="53">
      <c r="A53" s="34" t="n"/>
      <c r="B53" s="20" t="n"/>
      <c r="C53" s="9" t="n"/>
      <c r="D53" s="21" t="n"/>
      <c r="E53" s="21" t="n"/>
      <c r="F53" s="9" t="n"/>
      <c r="G53" s="21" t="n"/>
      <c r="H53" s="21" t="n"/>
      <c r="I53" s="22" t="n"/>
      <c r="J53" s="35" t="n"/>
      <c r="K53" s="36" t="n"/>
      <c r="L53" s="36" t="n"/>
      <c r="M53" s="22" t="n"/>
      <c r="N53" s="35" t="n"/>
      <c r="O53" s="36" t="n"/>
      <c r="P53" s="36" t="n"/>
      <c r="Q53" s="30">
        <f>IF(OR($A53="",$J53="",$N53=""),"",IFERROR($N53-$J53,""))</f>
        <v/>
      </c>
      <c r="R53" s="33">
        <f>IF(OR($A53="",$K53="",$O53=""),"",IFERROR($O53-$K53,""))</f>
        <v/>
      </c>
      <c r="S53" s="33">
        <f>IF(OR($A53="",$L53="",$P53=""),"",IFERROR($P53-$L53,""))</f>
        <v/>
      </c>
      <c r="T53" s="33">
        <f>IF(OR($A53="",$I53="",$M53=""),"",IFERROR(($M53-$I53)*24,""))</f>
        <v/>
      </c>
      <c r="U53" s="9" t="n"/>
      <c r="V53" s="9" t="n"/>
    </row>
    <row r="54">
      <c r="A54" s="34" t="n"/>
      <c r="B54" s="20" t="n"/>
      <c r="C54" s="9" t="n"/>
      <c r="D54" s="21" t="n"/>
      <c r="E54" s="21" t="n"/>
      <c r="F54" s="9" t="n"/>
      <c r="G54" s="21" t="n"/>
      <c r="H54" s="21" t="n"/>
      <c r="I54" s="22" t="n"/>
      <c r="J54" s="35" t="n"/>
      <c r="K54" s="36" t="n"/>
      <c r="L54" s="36" t="n"/>
      <c r="M54" s="22" t="n"/>
      <c r="N54" s="35" t="n"/>
      <c r="O54" s="36" t="n"/>
      <c r="P54" s="36" t="n"/>
      <c r="Q54" s="31">
        <f>IF(OR($A54="",$J54="",$N54=""),"",IFERROR($N54-$J54,""))</f>
        <v/>
      </c>
      <c r="R54" s="32">
        <f>IF(OR($A54="",$K54="",$O54=""),"",IFERROR($O54-$K54,""))</f>
        <v/>
      </c>
      <c r="S54" s="32">
        <f>IF(OR($A54="",$L54="",$P54=""),"",IFERROR($P54-$L54,""))</f>
        <v/>
      </c>
      <c r="T54" s="32">
        <f>IF(OR($A54="",$I54="",$M54=""),"",IFERROR(($M54-$I54)*24,""))</f>
        <v/>
      </c>
      <c r="U54" s="9" t="n"/>
      <c r="V54" s="9" t="n"/>
    </row>
    <row r="55">
      <c r="A55" s="34" t="n"/>
      <c r="B55" s="20" t="n"/>
      <c r="C55" s="9" t="n"/>
      <c r="D55" s="21" t="n"/>
      <c r="E55" s="21" t="n"/>
      <c r="F55" s="9" t="n"/>
      <c r="G55" s="21" t="n"/>
      <c r="H55" s="21" t="n"/>
      <c r="I55" s="22" t="n"/>
      <c r="J55" s="35" t="n"/>
      <c r="K55" s="36" t="n"/>
      <c r="L55" s="36" t="n"/>
      <c r="M55" s="22" t="n"/>
      <c r="N55" s="35" t="n"/>
      <c r="O55" s="36" t="n"/>
      <c r="P55" s="36" t="n"/>
      <c r="Q55" s="30">
        <f>IF(OR($A55="",$J55="",$N55=""),"",IFERROR($N55-$J55,""))</f>
        <v/>
      </c>
      <c r="R55" s="33">
        <f>IF(OR($A55="",$K55="",$O55=""),"",IFERROR($O55-$K55,""))</f>
        <v/>
      </c>
      <c r="S55" s="33">
        <f>IF(OR($A55="",$L55="",$P55=""),"",IFERROR($P55-$L55,""))</f>
        <v/>
      </c>
      <c r="T55" s="33">
        <f>IF(OR($A55="",$I55="",$M55=""),"",IFERROR(($M55-$I55)*24,""))</f>
        <v/>
      </c>
      <c r="U55" s="9" t="n"/>
      <c r="V55" s="9" t="n"/>
    </row>
    <row r="56">
      <c r="A56" s="34" t="n"/>
      <c r="B56" s="20" t="n"/>
      <c r="C56" s="9" t="n"/>
      <c r="D56" s="21" t="n"/>
      <c r="E56" s="21" t="n"/>
      <c r="F56" s="9" t="n"/>
      <c r="G56" s="21" t="n"/>
      <c r="H56" s="21" t="n"/>
      <c r="I56" s="22" t="n"/>
      <c r="J56" s="35" t="n"/>
      <c r="K56" s="36" t="n"/>
      <c r="L56" s="36" t="n"/>
      <c r="M56" s="22" t="n"/>
      <c r="N56" s="35" t="n"/>
      <c r="O56" s="36" t="n"/>
      <c r="P56" s="36" t="n"/>
      <c r="Q56" s="31">
        <f>IF(OR($A56="",$J56="",$N56=""),"",IFERROR($N56-$J56,""))</f>
        <v/>
      </c>
      <c r="R56" s="32">
        <f>IF(OR($A56="",$K56="",$O56=""),"",IFERROR($O56-$K56,""))</f>
        <v/>
      </c>
      <c r="S56" s="32">
        <f>IF(OR($A56="",$L56="",$P56=""),"",IFERROR($P56-$L56,""))</f>
        <v/>
      </c>
      <c r="T56" s="32">
        <f>IF(OR($A56="",$I56="",$M56=""),"",IFERROR(($M56-$I56)*24,""))</f>
        <v/>
      </c>
      <c r="U56" s="9" t="n"/>
      <c r="V56" s="9" t="n"/>
    </row>
    <row r="57">
      <c r="A57" s="34" t="n"/>
      <c r="B57" s="20" t="n"/>
      <c r="C57" s="9" t="n"/>
      <c r="D57" s="21" t="n"/>
      <c r="E57" s="21" t="n"/>
      <c r="F57" s="9" t="n"/>
      <c r="G57" s="21" t="n"/>
      <c r="H57" s="21" t="n"/>
      <c r="I57" s="22" t="n"/>
      <c r="J57" s="35" t="n"/>
      <c r="K57" s="36" t="n"/>
      <c r="L57" s="36" t="n"/>
      <c r="M57" s="22" t="n"/>
      <c r="N57" s="35" t="n"/>
      <c r="O57" s="36" t="n"/>
      <c r="P57" s="36" t="n"/>
      <c r="Q57" s="30">
        <f>IF(OR($A57="",$J57="",$N57=""),"",IFERROR($N57-$J57,""))</f>
        <v/>
      </c>
      <c r="R57" s="33">
        <f>IF(OR($A57="",$K57="",$O57=""),"",IFERROR($O57-$K57,""))</f>
        <v/>
      </c>
      <c r="S57" s="33">
        <f>IF(OR($A57="",$L57="",$P57=""),"",IFERROR($P57-$L57,""))</f>
        <v/>
      </c>
      <c r="T57" s="33">
        <f>IF(OR($A57="",$I57="",$M57=""),"",IFERROR(($M57-$I57)*24,""))</f>
        <v/>
      </c>
      <c r="U57" s="9" t="n"/>
      <c r="V57" s="9" t="n"/>
    </row>
    <row r="58">
      <c r="A58" s="34" t="n"/>
      <c r="B58" s="20" t="n"/>
      <c r="C58" s="9" t="n"/>
      <c r="D58" s="21" t="n"/>
      <c r="E58" s="21" t="n"/>
      <c r="F58" s="9" t="n"/>
      <c r="G58" s="21" t="n"/>
      <c r="H58" s="21" t="n"/>
      <c r="I58" s="22" t="n"/>
      <c r="J58" s="35" t="n"/>
      <c r="K58" s="36" t="n"/>
      <c r="L58" s="36" t="n"/>
      <c r="M58" s="22" t="n"/>
      <c r="N58" s="35" t="n"/>
      <c r="O58" s="36" t="n"/>
      <c r="P58" s="36" t="n"/>
      <c r="Q58" s="31">
        <f>IF(OR($A58="",$J58="",$N58=""),"",IFERROR($N58-$J58,""))</f>
        <v/>
      </c>
      <c r="R58" s="32">
        <f>IF(OR($A58="",$K58="",$O58=""),"",IFERROR($O58-$K58,""))</f>
        <v/>
      </c>
      <c r="S58" s="32">
        <f>IF(OR($A58="",$L58="",$P58=""),"",IFERROR($P58-$L58,""))</f>
        <v/>
      </c>
      <c r="T58" s="32">
        <f>IF(OR($A58="",$I58="",$M58=""),"",IFERROR(($M58-$I58)*24,""))</f>
        <v/>
      </c>
      <c r="U58" s="9" t="n"/>
      <c r="V58" s="9" t="n"/>
    </row>
    <row r="59">
      <c r="A59" s="34" t="n"/>
      <c r="B59" s="20" t="n"/>
      <c r="C59" s="9" t="n"/>
      <c r="D59" s="21" t="n"/>
      <c r="E59" s="21" t="n"/>
      <c r="F59" s="9" t="n"/>
      <c r="G59" s="21" t="n"/>
      <c r="H59" s="21" t="n"/>
      <c r="I59" s="22" t="n"/>
      <c r="J59" s="35" t="n"/>
      <c r="K59" s="36" t="n"/>
      <c r="L59" s="36" t="n"/>
      <c r="M59" s="22" t="n"/>
      <c r="N59" s="35" t="n"/>
      <c r="O59" s="36" t="n"/>
      <c r="P59" s="36" t="n"/>
      <c r="Q59" s="30">
        <f>IF(OR($A59="",$J59="",$N59=""),"",IFERROR($N59-$J59,""))</f>
        <v/>
      </c>
      <c r="R59" s="33">
        <f>IF(OR($A59="",$K59="",$O59=""),"",IFERROR($O59-$K59,""))</f>
        <v/>
      </c>
      <c r="S59" s="33">
        <f>IF(OR($A59="",$L59="",$P59=""),"",IFERROR($P59-$L59,""))</f>
        <v/>
      </c>
      <c r="T59" s="33">
        <f>IF(OR($A59="",$I59="",$M59=""),"",IFERROR(($M59-$I59)*24,""))</f>
        <v/>
      </c>
      <c r="U59" s="9" t="n"/>
      <c r="V59" s="9" t="n"/>
    </row>
    <row r="60">
      <c r="A60" s="34" t="n"/>
      <c r="B60" s="20" t="n"/>
      <c r="C60" s="9" t="n"/>
      <c r="D60" s="21" t="n"/>
      <c r="E60" s="21" t="n"/>
      <c r="F60" s="9" t="n"/>
      <c r="G60" s="21" t="n"/>
      <c r="H60" s="21" t="n"/>
      <c r="I60" s="22" t="n"/>
      <c r="J60" s="35" t="n"/>
      <c r="K60" s="36" t="n"/>
      <c r="L60" s="36" t="n"/>
      <c r="M60" s="22" t="n"/>
      <c r="N60" s="35" t="n"/>
      <c r="O60" s="36" t="n"/>
      <c r="P60" s="36" t="n"/>
      <c r="Q60" s="31">
        <f>IF(OR($A60="",$J60="",$N60=""),"",IFERROR($N60-$J60,""))</f>
        <v/>
      </c>
      <c r="R60" s="32">
        <f>IF(OR($A60="",$K60="",$O60=""),"",IFERROR($O60-$K60,""))</f>
        <v/>
      </c>
      <c r="S60" s="32">
        <f>IF(OR($A60="",$L60="",$P60=""),"",IFERROR($P60-$L60,""))</f>
        <v/>
      </c>
      <c r="T60" s="32">
        <f>IF(OR($A60="",$I60="",$M60=""),"",IFERROR(($M60-$I60)*24,""))</f>
        <v/>
      </c>
      <c r="U60" s="9" t="n"/>
      <c r="V60" s="9" t="n"/>
    </row>
    <row r="61">
      <c r="A61" s="34" t="n"/>
      <c r="B61" s="20" t="n"/>
      <c r="C61" s="9" t="n"/>
      <c r="D61" s="21" t="n"/>
      <c r="E61" s="21" t="n"/>
      <c r="F61" s="9" t="n"/>
      <c r="G61" s="21" t="n"/>
      <c r="H61" s="21" t="n"/>
      <c r="I61" s="22" t="n"/>
      <c r="J61" s="35" t="n"/>
      <c r="K61" s="36" t="n"/>
      <c r="L61" s="36" t="n"/>
      <c r="M61" s="22" t="n"/>
      <c r="N61" s="35" t="n"/>
      <c r="O61" s="36" t="n"/>
      <c r="P61" s="36" t="n"/>
      <c r="Q61" s="30">
        <f>IF(OR($A61="",$J61="",$N61=""),"",IFERROR($N61-$J61,""))</f>
        <v/>
      </c>
      <c r="R61" s="33">
        <f>IF(OR($A61="",$K61="",$O61=""),"",IFERROR($O61-$K61,""))</f>
        <v/>
      </c>
      <c r="S61" s="33">
        <f>IF(OR($A61="",$L61="",$P61=""),"",IFERROR($P61-$L61,""))</f>
        <v/>
      </c>
      <c r="T61" s="33">
        <f>IF(OR($A61="",$I61="",$M61=""),"",IFERROR(($M61-$I61)*24,""))</f>
        <v/>
      </c>
      <c r="U61" s="9" t="n"/>
      <c r="V61" s="9" t="n"/>
    </row>
    <row r="62">
      <c r="A62" s="34" t="n"/>
      <c r="B62" s="20" t="n"/>
      <c r="C62" s="9" t="n"/>
      <c r="D62" s="21" t="n"/>
      <c r="E62" s="21" t="n"/>
      <c r="F62" s="9" t="n"/>
      <c r="G62" s="21" t="n"/>
      <c r="H62" s="21" t="n"/>
      <c r="I62" s="22" t="n"/>
      <c r="J62" s="35" t="n"/>
      <c r="K62" s="36" t="n"/>
      <c r="L62" s="36" t="n"/>
      <c r="M62" s="22" t="n"/>
      <c r="N62" s="35" t="n"/>
      <c r="O62" s="36" t="n"/>
      <c r="P62" s="36" t="n"/>
      <c r="Q62" s="31">
        <f>IF(OR($A62="",$J62="",$N62=""),"",IFERROR($N62-$J62,""))</f>
        <v/>
      </c>
      <c r="R62" s="32">
        <f>IF(OR($A62="",$K62="",$O62=""),"",IFERROR($O62-$K62,""))</f>
        <v/>
      </c>
      <c r="S62" s="32">
        <f>IF(OR($A62="",$L62="",$P62=""),"",IFERROR($P62-$L62,""))</f>
        <v/>
      </c>
      <c r="T62" s="32">
        <f>IF(OR($A62="",$I62="",$M62=""),"",IFERROR(($M62-$I62)*24,""))</f>
        <v/>
      </c>
      <c r="U62" s="9" t="n"/>
      <c r="V62" s="9" t="n"/>
    </row>
    <row r="63">
      <c r="A63" s="34" t="n"/>
      <c r="B63" s="20" t="n"/>
      <c r="C63" s="9" t="n"/>
      <c r="D63" s="21" t="n"/>
      <c r="E63" s="21" t="n"/>
      <c r="F63" s="9" t="n"/>
      <c r="G63" s="21" t="n"/>
      <c r="H63" s="21" t="n"/>
      <c r="I63" s="22" t="n"/>
      <c r="J63" s="35" t="n"/>
      <c r="K63" s="36" t="n"/>
      <c r="L63" s="36" t="n"/>
      <c r="M63" s="22" t="n"/>
      <c r="N63" s="35" t="n"/>
      <c r="O63" s="36" t="n"/>
      <c r="P63" s="36" t="n"/>
      <c r="Q63" s="30">
        <f>IF(OR($A63="",$J63="",$N63=""),"",IFERROR($N63-$J63,""))</f>
        <v/>
      </c>
      <c r="R63" s="33">
        <f>IF(OR($A63="",$K63="",$O63=""),"",IFERROR($O63-$K63,""))</f>
        <v/>
      </c>
      <c r="S63" s="33">
        <f>IF(OR($A63="",$L63="",$P63=""),"",IFERROR($P63-$L63,""))</f>
        <v/>
      </c>
      <c r="T63" s="33">
        <f>IF(OR($A63="",$I63="",$M63=""),"",IFERROR(($M63-$I63)*24,""))</f>
        <v/>
      </c>
      <c r="U63" s="9" t="n"/>
      <c r="V63" s="9" t="n"/>
    </row>
    <row r="64">
      <c r="A64" s="34" t="n"/>
      <c r="B64" s="20" t="n"/>
      <c r="C64" s="9" t="n"/>
      <c r="D64" s="21" t="n"/>
      <c r="E64" s="21" t="n"/>
      <c r="F64" s="9" t="n"/>
      <c r="G64" s="21" t="n"/>
      <c r="H64" s="21" t="n"/>
      <c r="I64" s="22" t="n"/>
      <c r="J64" s="35" t="n"/>
      <c r="K64" s="36" t="n"/>
      <c r="L64" s="36" t="n"/>
      <c r="M64" s="22" t="n"/>
      <c r="N64" s="35" t="n"/>
      <c r="O64" s="36" t="n"/>
      <c r="P64" s="36" t="n"/>
      <c r="Q64" s="31">
        <f>IF(OR($A64="",$J64="",$N64=""),"",IFERROR($N64-$J64,""))</f>
        <v/>
      </c>
      <c r="R64" s="32">
        <f>IF(OR($A64="",$K64="",$O64=""),"",IFERROR($O64-$K64,""))</f>
        <v/>
      </c>
      <c r="S64" s="32">
        <f>IF(OR($A64="",$L64="",$P64=""),"",IFERROR($P64-$L64,""))</f>
        <v/>
      </c>
      <c r="T64" s="32">
        <f>IF(OR($A64="",$I64="",$M64=""),"",IFERROR(($M64-$I64)*24,""))</f>
        <v/>
      </c>
      <c r="U64" s="9" t="n"/>
      <c r="V64" s="9" t="n"/>
    </row>
    <row r="65">
      <c r="A65" s="34" t="n"/>
      <c r="B65" s="20" t="n"/>
      <c r="C65" s="9" t="n"/>
      <c r="D65" s="21" t="n"/>
      <c r="E65" s="21" t="n"/>
      <c r="F65" s="9" t="n"/>
      <c r="G65" s="21" t="n"/>
      <c r="H65" s="21" t="n"/>
      <c r="I65" s="22" t="n"/>
      <c r="J65" s="35" t="n"/>
      <c r="K65" s="36" t="n"/>
      <c r="L65" s="36" t="n"/>
      <c r="M65" s="22" t="n"/>
      <c r="N65" s="35" t="n"/>
      <c r="O65" s="36" t="n"/>
      <c r="P65" s="36" t="n"/>
      <c r="Q65" s="30">
        <f>IF(OR($A65="",$J65="",$N65=""),"",IFERROR($N65-$J65,""))</f>
        <v/>
      </c>
      <c r="R65" s="33">
        <f>IF(OR($A65="",$K65="",$O65=""),"",IFERROR($O65-$K65,""))</f>
        <v/>
      </c>
      <c r="S65" s="33">
        <f>IF(OR($A65="",$L65="",$P65=""),"",IFERROR($P65-$L65,""))</f>
        <v/>
      </c>
      <c r="T65" s="33">
        <f>IF(OR($A65="",$I65="",$M65=""),"",IFERROR(($M65-$I65)*24,""))</f>
        <v/>
      </c>
      <c r="U65" s="9" t="n"/>
      <c r="V65" s="9" t="n"/>
    </row>
    <row r="66">
      <c r="A66" s="34" t="n"/>
      <c r="B66" s="20" t="n"/>
      <c r="C66" s="9" t="n"/>
      <c r="D66" s="21" t="n"/>
      <c r="E66" s="21" t="n"/>
      <c r="F66" s="9" t="n"/>
      <c r="G66" s="21" t="n"/>
      <c r="H66" s="21" t="n"/>
      <c r="I66" s="22" t="n"/>
      <c r="J66" s="35" t="n"/>
      <c r="K66" s="36" t="n"/>
      <c r="L66" s="36" t="n"/>
      <c r="M66" s="22" t="n"/>
      <c r="N66" s="35" t="n"/>
      <c r="O66" s="36" t="n"/>
      <c r="P66" s="36" t="n"/>
      <c r="Q66" s="31">
        <f>IF(OR($A66="",$J66="",$N66=""),"",IFERROR($N66-$J66,""))</f>
        <v/>
      </c>
      <c r="R66" s="32">
        <f>IF(OR($A66="",$K66="",$O66=""),"",IFERROR($O66-$K66,""))</f>
        <v/>
      </c>
      <c r="S66" s="32">
        <f>IF(OR($A66="",$L66="",$P66=""),"",IFERROR($P66-$L66,""))</f>
        <v/>
      </c>
      <c r="T66" s="32">
        <f>IF(OR($A66="",$I66="",$M66=""),"",IFERROR(($M66-$I66)*24,""))</f>
        <v/>
      </c>
      <c r="U66" s="9" t="n"/>
      <c r="V66" s="9" t="n"/>
    </row>
    <row r="67">
      <c r="A67" s="34" t="n"/>
      <c r="B67" s="20" t="n"/>
      <c r="C67" s="9" t="n"/>
      <c r="D67" s="21" t="n"/>
      <c r="E67" s="21" t="n"/>
      <c r="F67" s="9" t="n"/>
      <c r="G67" s="21" t="n"/>
      <c r="H67" s="21" t="n"/>
      <c r="I67" s="22" t="n"/>
      <c r="J67" s="35" t="n"/>
      <c r="K67" s="36" t="n"/>
      <c r="L67" s="36" t="n"/>
      <c r="M67" s="22" t="n"/>
      <c r="N67" s="35" t="n"/>
      <c r="O67" s="36" t="n"/>
      <c r="P67" s="36" t="n"/>
      <c r="Q67" s="30">
        <f>IF(OR($A67="",$J67="",$N67=""),"",IFERROR($N67-$J67,""))</f>
        <v/>
      </c>
      <c r="R67" s="33">
        <f>IF(OR($A67="",$K67="",$O67=""),"",IFERROR($O67-$K67,""))</f>
        <v/>
      </c>
      <c r="S67" s="33">
        <f>IF(OR($A67="",$L67="",$P67=""),"",IFERROR($P67-$L67,""))</f>
        <v/>
      </c>
      <c r="T67" s="33">
        <f>IF(OR($A67="",$I67="",$M67=""),"",IFERROR(($M67-$I67)*24,""))</f>
        <v/>
      </c>
      <c r="U67" s="9" t="n"/>
      <c r="V67" s="9" t="n"/>
    </row>
    <row r="68">
      <c r="A68" s="34" t="n"/>
      <c r="B68" s="20" t="n"/>
      <c r="C68" s="9" t="n"/>
      <c r="D68" s="21" t="n"/>
      <c r="E68" s="21" t="n"/>
      <c r="F68" s="9" t="n"/>
      <c r="G68" s="21" t="n"/>
      <c r="H68" s="21" t="n"/>
      <c r="I68" s="22" t="n"/>
      <c r="J68" s="35" t="n"/>
      <c r="K68" s="36" t="n"/>
      <c r="L68" s="36" t="n"/>
      <c r="M68" s="22" t="n"/>
      <c r="N68" s="35" t="n"/>
      <c r="O68" s="36" t="n"/>
      <c r="P68" s="36" t="n"/>
      <c r="Q68" s="31">
        <f>IF(OR($A68="",$J68="",$N68=""),"",IFERROR($N68-$J68,""))</f>
        <v/>
      </c>
      <c r="R68" s="32">
        <f>IF(OR($A68="",$K68="",$O68=""),"",IFERROR($O68-$K68,""))</f>
        <v/>
      </c>
      <c r="S68" s="32">
        <f>IF(OR($A68="",$L68="",$P68=""),"",IFERROR($P68-$L68,""))</f>
        <v/>
      </c>
      <c r="T68" s="32">
        <f>IF(OR($A68="",$I68="",$M68=""),"",IFERROR(($M68-$I68)*24,""))</f>
        <v/>
      </c>
      <c r="U68" s="9" t="n"/>
      <c r="V68" s="9" t="n"/>
    </row>
    <row r="69">
      <c r="A69" s="34" t="n"/>
      <c r="B69" s="20" t="n"/>
      <c r="C69" s="9" t="n"/>
      <c r="D69" s="21" t="n"/>
      <c r="E69" s="21" t="n"/>
      <c r="F69" s="9" t="n"/>
      <c r="G69" s="21" t="n"/>
      <c r="H69" s="21" t="n"/>
      <c r="I69" s="22" t="n"/>
      <c r="J69" s="35" t="n"/>
      <c r="K69" s="36" t="n"/>
      <c r="L69" s="36" t="n"/>
      <c r="M69" s="22" t="n"/>
      <c r="N69" s="35" t="n"/>
      <c r="O69" s="36" t="n"/>
      <c r="P69" s="36" t="n"/>
      <c r="Q69" s="30">
        <f>IF(OR($A69="",$J69="",$N69=""),"",IFERROR($N69-$J69,""))</f>
        <v/>
      </c>
      <c r="R69" s="33">
        <f>IF(OR($A69="",$K69="",$O69=""),"",IFERROR($O69-$K69,""))</f>
        <v/>
      </c>
      <c r="S69" s="33">
        <f>IF(OR($A69="",$L69="",$P69=""),"",IFERROR($P69-$L69,""))</f>
        <v/>
      </c>
      <c r="T69" s="33">
        <f>IF(OR($A69="",$I69="",$M69=""),"",IFERROR(($M69-$I69)*24,""))</f>
        <v/>
      </c>
      <c r="U69" s="9" t="n"/>
      <c r="V69" s="9" t="n"/>
    </row>
    <row r="70">
      <c r="A70" s="34" t="n"/>
      <c r="B70" s="20" t="n"/>
      <c r="C70" s="9" t="n"/>
      <c r="D70" s="21" t="n"/>
      <c r="E70" s="21" t="n"/>
      <c r="F70" s="9" t="n"/>
      <c r="G70" s="21" t="n"/>
      <c r="H70" s="21" t="n"/>
      <c r="I70" s="22" t="n"/>
      <c r="J70" s="35" t="n"/>
      <c r="K70" s="36" t="n"/>
      <c r="L70" s="36" t="n"/>
      <c r="M70" s="22" t="n"/>
      <c r="N70" s="35" t="n"/>
      <c r="O70" s="36" t="n"/>
      <c r="P70" s="36" t="n"/>
      <c r="Q70" s="31">
        <f>IF(OR($A70="",$J70="",$N70=""),"",IFERROR($N70-$J70,""))</f>
        <v/>
      </c>
      <c r="R70" s="32">
        <f>IF(OR($A70="",$K70="",$O70=""),"",IFERROR($O70-$K70,""))</f>
        <v/>
      </c>
      <c r="S70" s="32">
        <f>IF(OR($A70="",$L70="",$P70=""),"",IFERROR($P70-$L70,""))</f>
        <v/>
      </c>
      <c r="T70" s="32">
        <f>IF(OR($A70="",$I70="",$M70=""),"",IFERROR(($M70-$I70)*24,""))</f>
        <v/>
      </c>
      <c r="U70" s="9" t="n"/>
      <c r="V70" s="9" t="n"/>
    </row>
    <row r="71">
      <c r="A71" s="34" t="n"/>
      <c r="B71" s="20" t="n"/>
      <c r="C71" s="9" t="n"/>
      <c r="D71" s="21" t="n"/>
      <c r="E71" s="21" t="n"/>
      <c r="F71" s="9" t="n"/>
      <c r="G71" s="21" t="n"/>
      <c r="H71" s="21" t="n"/>
      <c r="I71" s="22" t="n"/>
      <c r="J71" s="35" t="n"/>
      <c r="K71" s="36" t="n"/>
      <c r="L71" s="36" t="n"/>
      <c r="M71" s="22" t="n"/>
      <c r="N71" s="35" t="n"/>
      <c r="O71" s="36" t="n"/>
      <c r="P71" s="36" t="n"/>
      <c r="Q71" s="30">
        <f>IF(OR($A71="",$J71="",$N71=""),"",IFERROR($N71-$J71,""))</f>
        <v/>
      </c>
      <c r="R71" s="33">
        <f>IF(OR($A71="",$K71="",$O71=""),"",IFERROR($O71-$K71,""))</f>
        <v/>
      </c>
      <c r="S71" s="33">
        <f>IF(OR($A71="",$L71="",$P71=""),"",IFERROR($P71-$L71,""))</f>
        <v/>
      </c>
      <c r="T71" s="33">
        <f>IF(OR($A71="",$I71="",$M71=""),"",IFERROR(($M71-$I71)*24,""))</f>
        <v/>
      </c>
      <c r="U71" s="9" t="n"/>
      <c r="V71" s="9" t="n"/>
    </row>
    <row r="72">
      <c r="A72" s="34" t="n"/>
      <c r="B72" s="20" t="n"/>
      <c r="C72" s="9" t="n"/>
      <c r="D72" s="21" t="n"/>
      <c r="E72" s="21" t="n"/>
      <c r="F72" s="9" t="n"/>
      <c r="G72" s="21" t="n"/>
      <c r="H72" s="21" t="n"/>
      <c r="I72" s="22" t="n"/>
      <c r="J72" s="35" t="n"/>
      <c r="K72" s="36" t="n"/>
      <c r="L72" s="36" t="n"/>
      <c r="M72" s="22" t="n"/>
      <c r="N72" s="35" t="n"/>
      <c r="O72" s="36" t="n"/>
      <c r="P72" s="36" t="n"/>
      <c r="Q72" s="31">
        <f>IF(OR($A72="",$J72="",$N72=""),"",IFERROR($N72-$J72,""))</f>
        <v/>
      </c>
      <c r="R72" s="32">
        <f>IF(OR($A72="",$K72="",$O72=""),"",IFERROR($O72-$K72,""))</f>
        <v/>
      </c>
      <c r="S72" s="32">
        <f>IF(OR($A72="",$L72="",$P72=""),"",IFERROR($P72-$L72,""))</f>
        <v/>
      </c>
      <c r="T72" s="32">
        <f>IF(OR($A72="",$I72="",$M72=""),"",IFERROR(($M72-$I72)*24,""))</f>
        <v/>
      </c>
      <c r="U72" s="9" t="n"/>
      <c r="V72" s="9" t="n"/>
    </row>
    <row r="73">
      <c r="A73" s="34" t="n"/>
      <c r="B73" s="20" t="n"/>
      <c r="C73" s="9" t="n"/>
      <c r="D73" s="21" t="n"/>
      <c r="E73" s="21" t="n"/>
      <c r="F73" s="9" t="n"/>
      <c r="G73" s="21" t="n"/>
      <c r="H73" s="21" t="n"/>
      <c r="I73" s="22" t="n"/>
      <c r="J73" s="35" t="n"/>
      <c r="K73" s="36" t="n"/>
      <c r="L73" s="36" t="n"/>
      <c r="M73" s="22" t="n"/>
      <c r="N73" s="35" t="n"/>
      <c r="O73" s="36" t="n"/>
      <c r="P73" s="36" t="n"/>
      <c r="Q73" s="30">
        <f>IF(OR($A73="",$J73="",$N73=""),"",IFERROR($N73-$J73,""))</f>
        <v/>
      </c>
      <c r="R73" s="33">
        <f>IF(OR($A73="",$K73="",$O73=""),"",IFERROR($O73-$K73,""))</f>
        <v/>
      </c>
      <c r="S73" s="33">
        <f>IF(OR($A73="",$L73="",$P73=""),"",IFERROR($P73-$L73,""))</f>
        <v/>
      </c>
      <c r="T73" s="33">
        <f>IF(OR($A73="",$I73="",$M73=""),"",IFERROR(($M73-$I73)*24,""))</f>
        <v/>
      </c>
      <c r="U73" s="9" t="n"/>
      <c r="V73" s="9" t="n"/>
    </row>
    <row r="74">
      <c r="A74" s="34" t="n"/>
      <c r="B74" s="20" t="n"/>
      <c r="C74" s="9" t="n"/>
      <c r="D74" s="21" t="n"/>
      <c r="E74" s="21" t="n"/>
      <c r="F74" s="9" t="n"/>
      <c r="G74" s="21" t="n"/>
      <c r="H74" s="21" t="n"/>
      <c r="I74" s="22" t="n"/>
      <c r="J74" s="35" t="n"/>
      <c r="K74" s="36" t="n"/>
      <c r="L74" s="36" t="n"/>
      <c r="M74" s="22" t="n"/>
      <c r="N74" s="35" t="n"/>
      <c r="O74" s="36" t="n"/>
      <c r="P74" s="36" t="n"/>
      <c r="Q74" s="31">
        <f>IF(OR($A74="",$J74="",$N74=""),"",IFERROR($N74-$J74,""))</f>
        <v/>
      </c>
      <c r="R74" s="32">
        <f>IF(OR($A74="",$K74="",$O74=""),"",IFERROR($O74-$K74,""))</f>
        <v/>
      </c>
      <c r="S74" s="32">
        <f>IF(OR($A74="",$L74="",$P74=""),"",IFERROR($P74-$L74,""))</f>
        <v/>
      </c>
      <c r="T74" s="32">
        <f>IF(OR($A74="",$I74="",$M74=""),"",IFERROR(($M74-$I74)*24,""))</f>
        <v/>
      </c>
      <c r="U74" s="9" t="n"/>
      <c r="V74" s="9" t="n"/>
    </row>
    <row r="75">
      <c r="A75" s="34" t="n"/>
      <c r="B75" s="20" t="n"/>
      <c r="C75" s="9" t="n"/>
      <c r="D75" s="21" t="n"/>
      <c r="E75" s="21" t="n"/>
      <c r="F75" s="9" t="n"/>
      <c r="G75" s="21" t="n"/>
      <c r="H75" s="21" t="n"/>
      <c r="I75" s="22" t="n"/>
      <c r="J75" s="35" t="n"/>
      <c r="K75" s="36" t="n"/>
      <c r="L75" s="36" t="n"/>
      <c r="M75" s="22" t="n"/>
      <c r="N75" s="35" t="n"/>
      <c r="O75" s="36" t="n"/>
      <c r="P75" s="36" t="n"/>
      <c r="Q75" s="30">
        <f>IF(OR($A75="",$J75="",$N75=""),"",IFERROR($N75-$J75,""))</f>
        <v/>
      </c>
      <c r="R75" s="33">
        <f>IF(OR($A75="",$K75="",$O75=""),"",IFERROR($O75-$K75,""))</f>
        <v/>
      </c>
      <c r="S75" s="33">
        <f>IF(OR($A75="",$L75="",$P75=""),"",IFERROR($P75-$L75,""))</f>
        <v/>
      </c>
      <c r="T75" s="33">
        <f>IF(OR($A75="",$I75="",$M75=""),"",IFERROR(($M75-$I75)*24,""))</f>
        <v/>
      </c>
      <c r="U75" s="9" t="n"/>
      <c r="V75" s="9" t="n"/>
    </row>
    <row r="76">
      <c r="A76" s="34" t="n"/>
      <c r="B76" s="20" t="n"/>
      <c r="C76" s="9" t="n"/>
      <c r="D76" s="21" t="n"/>
      <c r="E76" s="21" t="n"/>
      <c r="F76" s="9" t="n"/>
      <c r="G76" s="21" t="n"/>
      <c r="H76" s="21" t="n"/>
      <c r="I76" s="22" t="n"/>
      <c r="J76" s="35" t="n"/>
      <c r="K76" s="36" t="n"/>
      <c r="L76" s="36" t="n"/>
      <c r="M76" s="22" t="n"/>
      <c r="N76" s="35" t="n"/>
      <c r="O76" s="36" t="n"/>
      <c r="P76" s="36" t="n"/>
      <c r="Q76" s="31">
        <f>IF(OR($A76="",$J76="",$N76=""),"",IFERROR($N76-$J76,""))</f>
        <v/>
      </c>
      <c r="R76" s="32">
        <f>IF(OR($A76="",$K76="",$O76=""),"",IFERROR($O76-$K76,""))</f>
        <v/>
      </c>
      <c r="S76" s="32">
        <f>IF(OR($A76="",$L76="",$P76=""),"",IFERROR($P76-$L76,""))</f>
        <v/>
      </c>
      <c r="T76" s="32">
        <f>IF(OR($A76="",$I76="",$M76=""),"",IFERROR(($M76-$I76)*24,""))</f>
        <v/>
      </c>
      <c r="U76" s="9" t="n"/>
      <c r="V76" s="9" t="n"/>
    </row>
    <row r="77">
      <c r="A77" s="34" t="n"/>
      <c r="B77" s="20" t="n"/>
      <c r="C77" s="9" t="n"/>
      <c r="D77" s="21" t="n"/>
      <c r="E77" s="21" t="n"/>
      <c r="F77" s="9" t="n"/>
      <c r="G77" s="21" t="n"/>
      <c r="H77" s="21" t="n"/>
      <c r="I77" s="22" t="n"/>
      <c r="J77" s="35" t="n"/>
      <c r="K77" s="36" t="n"/>
      <c r="L77" s="36" t="n"/>
      <c r="M77" s="22" t="n"/>
      <c r="N77" s="35" t="n"/>
      <c r="O77" s="36" t="n"/>
      <c r="P77" s="36" t="n"/>
      <c r="Q77" s="30">
        <f>IF(OR($A77="",$J77="",$N77=""),"",IFERROR($N77-$J77,""))</f>
        <v/>
      </c>
      <c r="R77" s="33">
        <f>IF(OR($A77="",$K77="",$O77=""),"",IFERROR($O77-$K77,""))</f>
        <v/>
      </c>
      <c r="S77" s="33">
        <f>IF(OR($A77="",$L77="",$P77=""),"",IFERROR($P77-$L77,""))</f>
        <v/>
      </c>
      <c r="T77" s="33">
        <f>IF(OR($A77="",$I77="",$M77=""),"",IFERROR(($M77-$I77)*24,""))</f>
        <v/>
      </c>
      <c r="U77" s="9" t="n"/>
      <c r="V77" s="9" t="n"/>
    </row>
    <row r="78">
      <c r="A78" s="34" t="n"/>
      <c r="B78" s="20" t="n"/>
      <c r="C78" s="9" t="n"/>
      <c r="D78" s="21" t="n"/>
      <c r="E78" s="21" t="n"/>
      <c r="F78" s="9" t="n"/>
      <c r="G78" s="21" t="n"/>
      <c r="H78" s="21" t="n"/>
      <c r="I78" s="22" t="n"/>
      <c r="J78" s="35" t="n"/>
      <c r="K78" s="36" t="n"/>
      <c r="L78" s="36" t="n"/>
      <c r="M78" s="22" t="n"/>
      <c r="N78" s="35" t="n"/>
      <c r="O78" s="36" t="n"/>
      <c r="P78" s="36" t="n"/>
      <c r="Q78" s="31">
        <f>IF(OR($A78="",$J78="",$N78=""),"",IFERROR($N78-$J78,""))</f>
        <v/>
      </c>
      <c r="R78" s="32">
        <f>IF(OR($A78="",$K78="",$O78=""),"",IFERROR($O78-$K78,""))</f>
        <v/>
      </c>
      <c r="S78" s="32">
        <f>IF(OR($A78="",$L78="",$P78=""),"",IFERROR($P78-$L78,""))</f>
        <v/>
      </c>
      <c r="T78" s="32">
        <f>IF(OR($A78="",$I78="",$M78=""),"",IFERROR(($M78-$I78)*24,""))</f>
        <v/>
      </c>
      <c r="U78" s="9" t="n"/>
      <c r="V78" s="9" t="n"/>
    </row>
    <row r="79">
      <c r="A79" s="34" t="n"/>
      <c r="B79" s="20" t="n"/>
      <c r="C79" s="9" t="n"/>
      <c r="D79" s="21" t="n"/>
      <c r="E79" s="21" t="n"/>
      <c r="F79" s="9" t="n"/>
      <c r="G79" s="21" t="n"/>
      <c r="H79" s="21" t="n"/>
      <c r="I79" s="22" t="n"/>
      <c r="J79" s="35" t="n"/>
      <c r="K79" s="36" t="n"/>
      <c r="L79" s="36" t="n"/>
      <c r="M79" s="22" t="n"/>
      <c r="N79" s="35" t="n"/>
      <c r="O79" s="36" t="n"/>
      <c r="P79" s="36" t="n"/>
      <c r="Q79" s="30">
        <f>IF(OR($A79="",$J79="",$N79=""),"",IFERROR($N79-$J79,""))</f>
        <v/>
      </c>
      <c r="R79" s="33">
        <f>IF(OR($A79="",$K79="",$O79=""),"",IFERROR($O79-$K79,""))</f>
        <v/>
      </c>
      <c r="S79" s="33">
        <f>IF(OR($A79="",$L79="",$P79=""),"",IFERROR($P79-$L79,""))</f>
        <v/>
      </c>
      <c r="T79" s="33">
        <f>IF(OR($A79="",$I79="",$M79=""),"",IFERROR(($M79-$I79)*24,""))</f>
        <v/>
      </c>
      <c r="U79" s="9" t="n"/>
      <c r="V79" s="9" t="n"/>
    </row>
    <row r="80">
      <c r="A80" s="34" t="n"/>
      <c r="B80" s="20" t="n"/>
      <c r="C80" s="9" t="n"/>
      <c r="D80" s="21" t="n"/>
      <c r="E80" s="21" t="n"/>
      <c r="F80" s="9" t="n"/>
      <c r="G80" s="21" t="n"/>
      <c r="H80" s="21" t="n"/>
      <c r="I80" s="22" t="n"/>
      <c r="J80" s="35" t="n"/>
      <c r="K80" s="36" t="n"/>
      <c r="L80" s="36" t="n"/>
      <c r="M80" s="22" t="n"/>
      <c r="N80" s="35" t="n"/>
      <c r="O80" s="36" t="n"/>
      <c r="P80" s="36" t="n"/>
      <c r="Q80" s="31">
        <f>IF(OR($A80="",$J80="",$N80=""),"",IFERROR($N80-$J80,""))</f>
        <v/>
      </c>
      <c r="R80" s="32">
        <f>IF(OR($A80="",$K80="",$O80=""),"",IFERROR($O80-$K80,""))</f>
        <v/>
      </c>
      <c r="S80" s="32">
        <f>IF(OR($A80="",$L80="",$P80=""),"",IFERROR($P80-$L80,""))</f>
        <v/>
      </c>
      <c r="T80" s="32">
        <f>IF(OR($A80="",$I80="",$M80=""),"",IFERROR(($M80-$I80)*24,""))</f>
        <v/>
      </c>
      <c r="U80" s="9" t="n"/>
      <c r="V80" s="9" t="n"/>
    </row>
    <row r="81">
      <c r="A81" s="34" t="n"/>
      <c r="B81" s="20" t="n"/>
      <c r="C81" s="9" t="n"/>
      <c r="D81" s="21" t="n"/>
      <c r="E81" s="21" t="n"/>
      <c r="F81" s="9" t="n"/>
      <c r="G81" s="21" t="n"/>
      <c r="H81" s="21" t="n"/>
      <c r="I81" s="22" t="n"/>
      <c r="J81" s="35" t="n"/>
      <c r="K81" s="36" t="n"/>
      <c r="L81" s="36" t="n"/>
      <c r="M81" s="22" t="n"/>
      <c r="N81" s="35" t="n"/>
      <c r="O81" s="36" t="n"/>
      <c r="P81" s="36" t="n"/>
      <c r="Q81" s="30">
        <f>IF(OR($A81="",$J81="",$N81=""),"",IFERROR($N81-$J81,""))</f>
        <v/>
      </c>
      <c r="R81" s="33">
        <f>IF(OR($A81="",$K81="",$O81=""),"",IFERROR($O81-$K81,""))</f>
        <v/>
      </c>
      <c r="S81" s="33">
        <f>IF(OR($A81="",$L81="",$P81=""),"",IFERROR($P81-$L81,""))</f>
        <v/>
      </c>
      <c r="T81" s="33">
        <f>IF(OR($A81="",$I81="",$M81=""),"",IFERROR(($M81-$I81)*24,""))</f>
        <v/>
      </c>
      <c r="U81" s="9" t="n"/>
      <c r="V81" s="9" t="n"/>
    </row>
    <row r="82">
      <c r="A82" s="34" t="n"/>
      <c r="B82" s="20" t="n"/>
      <c r="C82" s="9" t="n"/>
      <c r="D82" s="21" t="n"/>
      <c r="E82" s="21" t="n"/>
      <c r="F82" s="9" t="n"/>
      <c r="G82" s="21" t="n"/>
      <c r="H82" s="21" t="n"/>
      <c r="I82" s="22" t="n"/>
      <c r="J82" s="35" t="n"/>
      <c r="K82" s="36" t="n"/>
      <c r="L82" s="36" t="n"/>
      <c r="M82" s="22" t="n"/>
      <c r="N82" s="35" t="n"/>
      <c r="O82" s="36" t="n"/>
      <c r="P82" s="36" t="n"/>
      <c r="Q82" s="31">
        <f>IF(OR($A82="",$J82="",$N82=""),"",IFERROR($N82-$J82,""))</f>
        <v/>
      </c>
      <c r="R82" s="32">
        <f>IF(OR($A82="",$K82="",$O82=""),"",IFERROR($O82-$K82,""))</f>
        <v/>
      </c>
      <c r="S82" s="32">
        <f>IF(OR($A82="",$L82="",$P82=""),"",IFERROR($P82-$L82,""))</f>
        <v/>
      </c>
      <c r="T82" s="32">
        <f>IF(OR($A82="",$I82="",$M82=""),"",IFERROR(($M82-$I82)*24,""))</f>
        <v/>
      </c>
      <c r="U82" s="9" t="n"/>
      <c r="V82" s="9" t="n"/>
    </row>
    <row r="83">
      <c r="A83" s="34" t="n"/>
      <c r="B83" s="20" t="n"/>
      <c r="C83" s="9" t="n"/>
      <c r="D83" s="21" t="n"/>
      <c r="E83" s="21" t="n"/>
      <c r="F83" s="9" t="n"/>
      <c r="G83" s="21" t="n"/>
      <c r="H83" s="21" t="n"/>
      <c r="I83" s="22" t="n"/>
      <c r="J83" s="35" t="n"/>
      <c r="K83" s="36" t="n"/>
      <c r="L83" s="36" t="n"/>
      <c r="M83" s="22" t="n"/>
      <c r="N83" s="35" t="n"/>
      <c r="O83" s="36" t="n"/>
      <c r="P83" s="36" t="n"/>
      <c r="Q83" s="30">
        <f>IF(OR($A83="",$J83="",$N83=""),"",IFERROR($N83-$J83,""))</f>
        <v/>
      </c>
      <c r="R83" s="33">
        <f>IF(OR($A83="",$K83="",$O83=""),"",IFERROR($O83-$K83,""))</f>
        <v/>
      </c>
      <c r="S83" s="33">
        <f>IF(OR($A83="",$L83="",$P83=""),"",IFERROR($P83-$L83,""))</f>
        <v/>
      </c>
      <c r="T83" s="33">
        <f>IF(OR($A83="",$I83="",$M83=""),"",IFERROR(($M83-$I83)*24,""))</f>
        <v/>
      </c>
      <c r="U83" s="9" t="n"/>
      <c r="V83" s="9" t="n"/>
    </row>
    <row r="84">
      <c r="A84" s="34" t="n"/>
      <c r="B84" s="20" t="n"/>
      <c r="C84" s="9" t="n"/>
      <c r="D84" s="21" t="n"/>
      <c r="E84" s="21" t="n"/>
      <c r="F84" s="9" t="n"/>
      <c r="G84" s="21" t="n"/>
      <c r="H84" s="21" t="n"/>
      <c r="I84" s="22" t="n"/>
      <c r="J84" s="35" t="n"/>
      <c r="K84" s="36" t="n"/>
      <c r="L84" s="36" t="n"/>
      <c r="M84" s="22" t="n"/>
      <c r="N84" s="35" t="n"/>
      <c r="O84" s="36" t="n"/>
      <c r="P84" s="36" t="n"/>
      <c r="Q84" s="31">
        <f>IF(OR($A84="",$J84="",$N84=""),"",IFERROR($N84-$J84,""))</f>
        <v/>
      </c>
      <c r="R84" s="32">
        <f>IF(OR($A84="",$K84="",$O84=""),"",IFERROR($O84-$K84,""))</f>
        <v/>
      </c>
      <c r="S84" s="32">
        <f>IF(OR($A84="",$L84="",$P84=""),"",IFERROR($P84-$L84,""))</f>
        <v/>
      </c>
      <c r="T84" s="32">
        <f>IF(OR($A84="",$I84="",$M84=""),"",IFERROR(($M84-$I84)*24,""))</f>
        <v/>
      </c>
      <c r="U84" s="9" t="n"/>
      <c r="V84" s="9" t="n"/>
    </row>
    <row r="85">
      <c r="A85" s="34" t="n"/>
      <c r="B85" s="20" t="n"/>
      <c r="C85" s="9" t="n"/>
      <c r="D85" s="21" t="n"/>
      <c r="E85" s="21" t="n"/>
      <c r="F85" s="9" t="n"/>
      <c r="G85" s="21" t="n"/>
      <c r="H85" s="21" t="n"/>
      <c r="I85" s="22" t="n"/>
      <c r="J85" s="35" t="n"/>
      <c r="K85" s="36" t="n"/>
      <c r="L85" s="36" t="n"/>
      <c r="M85" s="22" t="n"/>
      <c r="N85" s="35" t="n"/>
      <c r="O85" s="36" t="n"/>
      <c r="P85" s="36" t="n"/>
      <c r="Q85" s="30">
        <f>IF(OR($A85="",$J85="",$N85=""),"",IFERROR($N85-$J85,""))</f>
        <v/>
      </c>
      <c r="R85" s="33">
        <f>IF(OR($A85="",$K85="",$O85=""),"",IFERROR($O85-$K85,""))</f>
        <v/>
      </c>
      <c r="S85" s="33">
        <f>IF(OR($A85="",$L85="",$P85=""),"",IFERROR($P85-$L85,""))</f>
        <v/>
      </c>
      <c r="T85" s="33">
        <f>IF(OR($A85="",$I85="",$M85=""),"",IFERROR(($M85-$I85)*24,""))</f>
        <v/>
      </c>
      <c r="U85" s="9" t="n"/>
      <c r="V85" s="9" t="n"/>
    </row>
    <row r="86">
      <c r="A86" s="34" t="n"/>
      <c r="B86" s="20" t="n"/>
      <c r="C86" s="9" t="n"/>
      <c r="D86" s="21" t="n"/>
      <c r="E86" s="21" t="n"/>
      <c r="F86" s="9" t="n"/>
      <c r="G86" s="21" t="n"/>
      <c r="H86" s="21" t="n"/>
      <c r="I86" s="22" t="n"/>
      <c r="J86" s="35" t="n"/>
      <c r="K86" s="36" t="n"/>
      <c r="L86" s="36" t="n"/>
      <c r="M86" s="22" t="n"/>
      <c r="N86" s="35" t="n"/>
      <c r="O86" s="36" t="n"/>
      <c r="P86" s="36" t="n"/>
      <c r="Q86" s="31">
        <f>IF(OR($A86="",$J86="",$N86=""),"",IFERROR($N86-$J86,""))</f>
        <v/>
      </c>
      <c r="R86" s="32">
        <f>IF(OR($A86="",$K86="",$O86=""),"",IFERROR($O86-$K86,""))</f>
        <v/>
      </c>
      <c r="S86" s="32">
        <f>IF(OR($A86="",$L86="",$P86=""),"",IFERROR($P86-$L86,""))</f>
        <v/>
      </c>
      <c r="T86" s="32">
        <f>IF(OR($A86="",$I86="",$M86=""),"",IFERROR(($M86-$I86)*24,""))</f>
        <v/>
      </c>
      <c r="U86" s="9" t="n"/>
      <c r="V86" s="9" t="n"/>
    </row>
    <row r="87">
      <c r="A87" s="34" t="n"/>
      <c r="B87" s="20" t="n"/>
      <c r="C87" s="9" t="n"/>
      <c r="D87" s="21" t="n"/>
      <c r="E87" s="21" t="n"/>
      <c r="F87" s="9" t="n"/>
      <c r="G87" s="21" t="n"/>
      <c r="H87" s="21" t="n"/>
      <c r="I87" s="22" t="n"/>
      <c r="J87" s="35" t="n"/>
      <c r="K87" s="36" t="n"/>
      <c r="L87" s="36" t="n"/>
      <c r="M87" s="22" t="n"/>
      <c r="N87" s="35" t="n"/>
      <c r="O87" s="36" t="n"/>
      <c r="P87" s="36" t="n"/>
      <c r="Q87" s="30">
        <f>IF(OR($A87="",$J87="",$N87=""),"",IFERROR($N87-$J87,""))</f>
        <v/>
      </c>
      <c r="R87" s="33">
        <f>IF(OR($A87="",$K87="",$O87=""),"",IFERROR($O87-$K87,""))</f>
        <v/>
      </c>
      <c r="S87" s="33">
        <f>IF(OR($A87="",$L87="",$P87=""),"",IFERROR($P87-$L87,""))</f>
        <v/>
      </c>
      <c r="T87" s="33">
        <f>IF(OR($A87="",$I87="",$M87=""),"",IFERROR(($M87-$I87)*24,""))</f>
        <v/>
      </c>
      <c r="U87" s="9" t="n"/>
      <c r="V87" s="9" t="n"/>
    </row>
    <row r="88">
      <c r="A88" s="34" t="n"/>
      <c r="B88" s="20" t="n"/>
      <c r="C88" s="9" t="n"/>
      <c r="D88" s="21" t="n"/>
      <c r="E88" s="21" t="n"/>
      <c r="F88" s="9" t="n"/>
      <c r="G88" s="21" t="n"/>
      <c r="H88" s="21" t="n"/>
      <c r="I88" s="22" t="n"/>
      <c r="J88" s="35" t="n"/>
      <c r="K88" s="36" t="n"/>
      <c r="L88" s="36" t="n"/>
      <c r="M88" s="22" t="n"/>
      <c r="N88" s="35" t="n"/>
      <c r="O88" s="36" t="n"/>
      <c r="P88" s="36" t="n"/>
      <c r="Q88" s="31">
        <f>IF(OR($A88="",$J88="",$N88=""),"",IFERROR($N88-$J88,""))</f>
        <v/>
      </c>
      <c r="R88" s="32">
        <f>IF(OR($A88="",$K88="",$O88=""),"",IFERROR($O88-$K88,""))</f>
        <v/>
      </c>
      <c r="S88" s="32">
        <f>IF(OR($A88="",$L88="",$P88=""),"",IFERROR($P88-$L88,""))</f>
        <v/>
      </c>
      <c r="T88" s="32">
        <f>IF(OR($A88="",$I88="",$M88=""),"",IFERROR(($M88-$I88)*24,""))</f>
        <v/>
      </c>
      <c r="U88" s="9" t="n"/>
      <c r="V88" s="9" t="n"/>
    </row>
    <row r="89">
      <c r="A89" s="34" t="n"/>
      <c r="B89" s="20" t="n"/>
      <c r="C89" s="9" t="n"/>
      <c r="D89" s="21" t="n"/>
      <c r="E89" s="21" t="n"/>
      <c r="F89" s="9" t="n"/>
      <c r="G89" s="21" t="n"/>
      <c r="H89" s="21" t="n"/>
      <c r="I89" s="22" t="n"/>
      <c r="J89" s="35" t="n"/>
      <c r="K89" s="36" t="n"/>
      <c r="L89" s="36" t="n"/>
      <c r="M89" s="22" t="n"/>
      <c r="N89" s="35" t="n"/>
      <c r="O89" s="36" t="n"/>
      <c r="P89" s="36" t="n"/>
      <c r="Q89" s="30">
        <f>IF(OR($A89="",$J89="",$N89=""),"",IFERROR($N89-$J89,""))</f>
        <v/>
      </c>
      <c r="R89" s="33">
        <f>IF(OR($A89="",$K89="",$O89=""),"",IFERROR($O89-$K89,""))</f>
        <v/>
      </c>
      <c r="S89" s="33">
        <f>IF(OR($A89="",$L89="",$P89=""),"",IFERROR($P89-$L89,""))</f>
        <v/>
      </c>
      <c r="T89" s="33">
        <f>IF(OR($A89="",$I89="",$M89=""),"",IFERROR(($M89-$I89)*24,""))</f>
        <v/>
      </c>
      <c r="U89" s="9" t="n"/>
      <c r="V89" s="9" t="n"/>
    </row>
    <row r="90">
      <c r="A90" s="34" t="n"/>
      <c r="B90" s="20" t="n"/>
      <c r="C90" s="9" t="n"/>
      <c r="D90" s="21" t="n"/>
      <c r="E90" s="21" t="n"/>
      <c r="F90" s="9" t="n"/>
      <c r="G90" s="21" t="n"/>
      <c r="H90" s="21" t="n"/>
      <c r="I90" s="22" t="n"/>
      <c r="J90" s="35" t="n"/>
      <c r="K90" s="36" t="n"/>
      <c r="L90" s="36" t="n"/>
      <c r="M90" s="22" t="n"/>
      <c r="N90" s="35" t="n"/>
      <c r="O90" s="36" t="n"/>
      <c r="P90" s="36" t="n"/>
      <c r="Q90" s="31">
        <f>IF(OR($A90="",$J90="",$N90=""),"",IFERROR($N90-$J90,""))</f>
        <v/>
      </c>
      <c r="R90" s="32">
        <f>IF(OR($A90="",$K90="",$O90=""),"",IFERROR($O90-$K90,""))</f>
        <v/>
      </c>
      <c r="S90" s="32">
        <f>IF(OR($A90="",$L90="",$P90=""),"",IFERROR($P90-$L90,""))</f>
        <v/>
      </c>
      <c r="T90" s="32">
        <f>IF(OR($A90="",$I90="",$M90=""),"",IFERROR(($M90-$I90)*24,""))</f>
        <v/>
      </c>
      <c r="U90" s="9" t="n"/>
      <c r="V90" s="9" t="n"/>
    </row>
    <row r="91">
      <c r="A91" s="34" t="n"/>
      <c r="B91" s="20" t="n"/>
      <c r="C91" s="9" t="n"/>
      <c r="D91" s="21" t="n"/>
      <c r="E91" s="21" t="n"/>
      <c r="F91" s="9" t="n"/>
      <c r="G91" s="21" t="n"/>
      <c r="H91" s="21" t="n"/>
      <c r="I91" s="22" t="n"/>
      <c r="J91" s="35" t="n"/>
      <c r="K91" s="36" t="n"/>
      <c r="L91" s="36" t="n"/>
      <c r="M91" s="22" t="n"/>
      <c r="N91" s="35" t="n"/>
      <c r="O91" s="36" t="n"/>
      <c r="P91" s="36" t="n"/>
      <c r="Q91" s="30">
        <f>IF(OR($A91="",$J91="",$N91=""),"",IFERROR($N91-$J91,""))</f>
        <v/>
      </c>
      <c r="R91" s="33">
        <f>IF(OR($A91="",$K91="",$O91=""),"",IFERROR($O91-$K91,""))</f>
        <v/>
      </c>
      <c r="S91" s="33">
        <f>IF(OR($A91="",$L91="",$P91=""),"",IFERROR($P91-$L91,""))</f>
        <v/>
      </c>
      <c r="T91" s="33">
        <f>IF(OR($A91="",$I91="",$M91=""),"",IFERROR(($M91-$I91)*24,""))</f>
        <v/>
      </c>
      <c r="U91" s="9" t="n"/>
      <c r="V91" s="9" t="n"/>
    </row>
    <row r="92">
      <c r="A92" s="34" t="n"/>
      <c r="B92" s="20" t="n"/>
      <c r="C92" s="9" t="n"/>
      <c r="D92" s="21" t="n"/>
      <c r="E92" s="21" t="n"/>
      <c r="F92" s="9" t="n"/>
      <c r="G92" s="21" t="n"/>
      <c r="H92" s="21" t="n"/>
      <c r="I92" s="22" t="n"/>
      <c r="J92" s="35" t="n"/>
      <c r="K92" s="36" t="n"/>
      <c r="L92" s="36" t="n"/>
      <c r="M92" s="22" t="n"/>
      <c r="N92" s="35" t="n"/>
      <c r="O92" s="36" t="n"/>
      <c r="P92" s="36" t="n"/>
      <c r="Q92" s="31">
        <f>IF(OR($A92="",$J92="",$N92=""),"",IFERROR($N92-$J92,""))</f>
        <v/>
      </c>
      <c r="R92" s="32">
        <f>IF(OR($A92="",$K92="",$O92=""),"",IFERROR($O92-$K92,""))</f>
        <v/>
      </c>
      <c r="S92" s="32">
        <f>IF(OR($A92="",$L92="",$P92=""),"",IFERROR($P92-$L92,""))</f>
        <v/>
      </c>
      <c r="T92" s="32">
        <f>IF(OR($A92="",$I92="",$M92=""),"",IFERROR(($M92-$I92)*24,""))</f>
        <v/>
      </c>
      <c r="U92" s="9" t="n"/>
      <c r="V92" s="9" t="n"/>
    </row>
    <row r="93">
      <c r="A93" s="34" t="n"/>
      <c r="B93" s="20" t="n"/>
      <c r="C93" s="9" t="n"/>
      <c r="D93" s="21" t="n"/>
      <c r="E93" s="21" t="n"/>
      <c r="F93" s="9" t="n"/>
      <c r="G93" s="21" t="n"/>
      <c r="H93" s="21" t="n"/>
      <c r="I93" s="22" t="n"/>
      <c r="J93" s="35" t="n"/>
      <c r="K93" s="36" t="n"/>
      <c r="L93" s="36" t="n"/>
      <c r="M93" s="22" t="n"/>
      <c r="N93" s="35" t="n"/>
      <c r="O93" s="36" t="n"/>
      <c r="P93" s="36" t="n"/>
      <c r="Q93" s="30">
        <f>IF(OR($A93="",$J93="",$N93=""),"",IFERROR($N93-$J93,""))</f>
        <v/>
      </c>
      <c r="R93" s="33">
        <f>IF(OR($A93="",$K93="",$O93=""),"",IFERROR($O93-$K93,""))</f>
        <v/>
      </c>
      <c r="S93" s="33">
        <f>IF(OR($A93="",$L93="",$P93=""),"",IFERROR($P93-$L93,""))</f>
        <v/>
      </c>
      <c r="T93" s="33">
        <f>IF(OR($A93="",$I93="",$M93=""),"",IFERROR(($M93-$I93)*24,""))</f>
        <v/>
      </c>
      <c r="U93" s="9" t="n"/>
      <c r="V93" s="9" t="n"/>
    </row>
    <row r="94">
      <c r="A94" s="34" t="n"/>
      <c r="B94" s="20" t="n"/>
      <c r="C94" s="9" t="n"/>
      <c r="D94" s="21" t="n"/>
      <c r="E94" s="21" t="n"/>
      <c r="F94" s="9" t="n"/>
      <c r="G94" s="21" t="n"/>
      <c r="H94" s="21" t="n"/>
      <c r="I94" s="22" t="n"/>
      <c r="J94" s="35" t="n"/>
      <c r="K94" s="36" t="n"/>
      <c r="L94" s="36" t="n"/>
      <c r="M94" s="22" t="n"/>
      <c r="N94" s="35" t="n"/>
      <c r="O94" s="36" t="n"/>
      <c r="P94" s="36" t="n"/>
      <c r="Q94" s="31">
        <f>IF(OR($A94="",$J94="",$N94=""),"",IFERROR($N94-$J94,""))</f>
        <v/>
      </c>
      <c r="R94" s="32">
        <f>IF(OR($A94="",$K94="",$O94=""),"",IFERROR($O94-$K94,""))</f>
        <v/>
      </c>
      <c r="S94" s="32">
        <f>IF(OR($A94="",$L94="",$P94=""),"",IFERROR($P94-$L94,""))</f>
        <v/>
      </c>
      <c r="T94" s="32">
        <f>IF(OR($A94="",$I94="",$M94=""),"",IFERROR(($M94-$I94)*24,""))</f>
        <v/>
      </c>
      <c r="U94" s="9" t="n"/>
      <c r="V94" s="9" t="n"/>
    </row>
    <row r="95">
      <c r="A95" s="34" t="n"/>
      <c r="B95" s="20" t="n"/>
      <c r="C95" s="9" t="n"/>
      <c r="D95" s="21" t="n"/>
      <c r="E95" s="21" t="n"/>
      <c r="F95" s="9" t="n"/>
      <c r="G95" s="21" t="n"/>
      <c r="H95" s="21" t="n"/>
      <c r="I95" s="22" t="n"/>
      <c r="J95" s="35" t="n"/>
      <c r="K95" s="36" t="n"/>
      <c r="L95" s="36" t="n"/>
      <c r="M95" s="22" t="n"/>
      <c r="N95" s="35" t="n"/>
      <c r="O95" s="36" t="n"/>
      <c r="P95" s="36" t="n"/>
      <c r="Q95" s="30">
        <f>IF(OR($A95="",$J95="",$N95=""),"",IFERROR($N95-$J95,""))</f>
        <v/>
      </c>
      <c r="R95" s="33">
        <f>IF(OR($A95="",$K95="",$O95=""),"",IFERROR($O95-$K95,""))</f>
        <v/>
      </c>
      <c r="S95" s="33">
        <f>IF(OR($A95="",$L95="",$P95=""),"",IFERROR($P95-$L95,""))</f>
        <v/>
      </c>
      <c r="T95" s="33">
        <f>IF(OR($A95="",$I95="",$M95=""),"",IFERROR(($M95-$I95)*24,""))</f>
        <v/>
      </c>
      <c r="U95" s="9" t="n"/>
      <c r="V95" s="9" t="n"/>
    </row>
    <row r="96">
      <c r="A96" s="34" t="n"/>
      <c r="B96" s="20" t="n"/>
      <c r="C96" s="9" t="n"/>
      <c r="D96" s="21" t="n"/>
      <c r="E96" s="21" t="n"/>
      <c r="F96" s="9" t="n"/>
      <c r="G96" s="21" t="n"/>
      <c r="H96" s="21" t="n"/>
      <c r="I96" s="22" t="n"/>
      <c r="J96" s="35" t="n"/>
      <c r="K96" s="36" t="n"/>
      <c r="L96" s="36" t="n"/>
      <c r="M96" s="22" t="n"/>
      <c r="N96" s="35" t="n"/>
      <c r="O96" s="36" t="n"/>
      <c r="P96" s="36" t="n"/>
      <c r="Q96" s="31">
        <f>IF(OR($A96="",$J96="",$N96=""),"",IFERROR($N96-$J96,""))</f>
        <v/>
      </c>
      <c r="R96" s="32">
        <f>IF(OR($A96="",$K96="",$O96=""),"",IFERROR($O96-$K96,""))</f>
        <v/>
      </c>
      <c r="S96" s="32">
        <f>IF(OR($A96="",$L96="",$P96=""),"",IFERROR($P96-$L96,""))</f>
        <v/>
      </c>
      <c r="T96" s="32">
        <f>IF(OR($A96="",$I96="",$M96=""),"",IFERROR(($M96-$I96)*24,""))</f>
        <v/>
      </c>
      <c r="U96" s="9" t="n"/>
      <c r="V96" s="9" t="n"/>
    </row>
    <row r="97">
      <c r="A97" s="34" t="n"/>
      <c r="B97" s="20" t="n"/>
      <c r="C97" s="9" t="n"/>
      <c r="D97" s="21" t="n"/>
      <c r="E97" s="21" t="n"/>
      <c r="F97" s="9" t="n"/>
      <c r="G97" s="21" t="n"/>
      <c r="H97" s="21" t="n"/>
      <c r="I97" s="22" t="n"/>
      <c r="J97" s="35" t="n"/>
      <c r="K97" s="36" t="n"/>
      <c r="L97" s="36" t="n"/>
      <c r="M97" s="22" t="n"/>
      <c r="N97" s="35" t="n"/>
      <c r="O97" s="36" t="n"/>
      <c r="P97" s="36" t="n"/>
      <c r="Q97" s="30">
        <f>IF(OR($A97="",$J97="",$N97=""),"",IFERROR($N97-$J97,""))</f>
        <v/>
      </c>
      <c r="R97" s="33">
        <f>IF(OR($A97="",$K97="",$O97=""),"",IFERROR($O97-$K97,""))</f>
        <v/>
      </c>
      <c r="S97" s="33">
        <f>IF(OR($A97="",$L97="",$P97=""),"",IFERROR($P97-$L97,""))</f>
        <v/>
      </c>
      <c r="T97" s="33">
        <f>IF(OR($A97="",$I97="",$M97=""),"",IFERROR(($M97-$I97)*24,""))</f>
        <v/>
      </c>
      <c r="U97" s="9" t="n"/>
      <c r="V97" s="9" t="n"/>
    </row>
    <row r="98">
      <c r="A98" s="34" t="n"/>
      <c r="B98" s="20" t="n"/>
      <c r="C98" s="9" t="n"/>
      <c r="D98" s="21" t="n"/>
      <c r="E98" s="21" t="n"/>
      <c r="F98" s="9" t="n"/>
      <c r="G98" s="21" t="n"/>
      <c r="H98" s="21" t="n"/>
      <c r="I98" s="22" t="n"/>
      <c r="J98" s="35" t="n"/>
      <c r="K98" s="36" t="n"/>
      <c r="L98" s="36" t="n"/>
      <c r="M98" s="22" t="n"/>
      <c r="N98" s="35" t="n"/>
      <c r="O98" s="36" t="n"/>
      <c r="P98" s="36" t="n"/>
      <c r="Q98" s="31">
        <f>IF(OR($A98="",$J98="",$N98=""),"",IFERROR($N98-$J98,""))</f>
        <v/>
      </c>
      <c r="R98" s="32">
        <f>IF(OR($A98="",$K98="",$O98=""),"",IFERROR($O98-$K98,""))</f>
        <v/>
      </c>
      <c r="S98" s="32">
        <f>IF(OR($A98="",$L98="",$P98=""),"",IFERROR($P98-$L98,""))</f>
        <v/>
      </c>
      <c r="T98" s="32">
        <f>IF(OR($A98="",$I98="",$M98=""),"",IFERROR(($M98-$I98)*24,""))</f>
        <v/>
      </c>
      <c r="U98" s="9" t="n"/>
      <c r="V98" s="9" t="n"/>
    </row>
    <row r="99">
      <c r="A99" s="34" t="n"/>
      <c r="B99" s="20" t="n"/>
      <c r="C99" s="9" t="n"/>
      <c r="D99" s="21" t="n"/>
      <c r="E99" s="21" t="n"/>
      <c r="F99" s="9" t="n"/>
      <c r="G99" s="21" t="n"/>
      <c r="H99" s="21" t="n"/>
      <c r="I99" s="22" t="n"/>
      <c r="J99" s="35" t="n"/>
      <c r="K99" s="36" t="n"/>
      <c r="L99" s="36" t="n"/>
      <c r="M99" s="22" t="n"/>
      <c r="N99" s="35" t="n"/>
      <c r="O99" s="36" t="n"/>
      <c r="P99" s="36" t="n"/>
      <c r="Q99" s="30">
        <f>IF(OR($A99="",$J99="",$N99=""),"",IFERROR($N99-$J99,""))</f>
        <v/>
      </c>
      <c r="R99" s="33">
        <f>IF(OR($A99="",$K99="",$O99=""),"",IFERROR($O99-$K99,""))</f>
        <v/>
      </c>
      <c r="S99" s="33">
        <f>IF(OR($A99="",$L99="",$P99=""),"",IFERROR($P99-$L99,""))</f>
        <v/>
      </c>
      <c r="T99" s="33">
        <f>IF(OR($A99="",$I99="",$M99=""),"",IFERROR(($M99-$I99)*24,""))</f>
        <v/>
      </c>
      <c r="U99" s="9" t="n"/>
      <c r="V99" s="9" t="n"/>
    </row>
    <row r="100">
      <c r="A100" s="34" t="n"/>
      <c r="B100" s="20" t="n"/>
      <c r="C100" s="9" t="n"/>
      <c r="D100" s="21" t="n"/>
      <c r="E100" s="21" t="n"/>
      <c r="F100" s="9" t="n"/>
      <c r="G100" s="21" t="n"/>
      <c r="H100" s="21" t="n"/>
      <c r="I100" s="22" t="n"/>
      <c r="J100" s="35" t="n"/>
      <c r="K100" s="36" t="n"/>
      <c r="L100" s="36" t="n"/>
      <c r="M100" s="22" t="n"/>
      <c r="N100" s="35" t="n"/>
      <c r="O100" s="36" t="n"/>
      <c r="P100" s="36" t="n"/>
      <c r="Q100" s="31">
        <f>IF(OR($A100="",$J100="",$N100=""),"",IFERROR($N100-$J100,""))</f>
        <v/>
      </c>
      <c r="R100" s="32">
        <f>IF(OR($A100="",$K100="",$O100=""),"",IFERROR($O100-$K100,""))</f>
        <v/>
      </c>
      <c r="S100" s="32">
        <f>IF(OR($A100="",$L100="",$P100=""),"",IFERROR($P100-$L100,""))</f>
        <v/>
      </c>
      <c r="T100" s="32">
        <f>IF(OR($A100="",$I100="",$M100=""),"",IFERROR(($M100-$I100)*24,""))</f>
        <v/>
      </c>
      <c r="U100" s="9" t="n"/>
      <c r="V100" s="9" t="n"/>
    </row>
    <row r="101">
      <c r="A101" s="34" t="n"/>
      <c r="B101" s="20" t="n"/>
      <c r="C101" s="9" t="n"/>
      <c r="D101" s="21" t="n"/>
      <c r="E101" s="21" t="n"/>
      <c r="F101" s="9" t="n"/>
      <c r="G101" s="21" t="n"/>
      <c r="H101" s="21" t="n"/>
      <c r="I101" s="22" t="n"/>
      <c r="J101" s="35" t="n"/>
      <c r="K101" s="36" t="n"/>
      <c r="L101" s="36" t="n"/>
      <c r="M101" s="22" t="n"/>
      <c r="N101" s="35" t="n"/>
      <c r="O101" s="36" t="n"/>
      <c r="P101" s="36" t="n"/>
      <c r="Q101" s="30">
        <f>IF(OR($A101="",$J101="",$N101=""),"",IFERROR($N101-$J101,""))</f>
        <v/>
      </c>
      <c r="R101" s="33">
        <f>IF(OR($A101="",$K101="",$O101=""),"",IFERROR($O101-$K101,""))</f>
        <v/>
      </c>
      <c r="S101" s="33">
        <f>IF(OR($A101="",$L101="",$P101=""),"",IFERROR($P101-$L101,""))</f>
        <v/>
      </c>
      <c r="T101" s="33">
        <f>IF(OR($A101="",$I101="",$M101=""),"",IFERROR(($M101-$I101)*24,""))</f>
        <v/>
      </c>
      <c r="U101" s="9" t="n"/>
      <c r="V101" s="9" t="n"/>
    </row>
    <row r="102">
      <c r="A102" s="34" t="n"/>
      <c r="B102" s="20" t="n"/>
      <c r="C102" s="9" t="n"/>
      <c r="D102" s="21" t="n"/>
      <c r="E102" s="21" t="n"/>
      <c r="F102" s="9" t="n"/>
      <c r="G102" s="21" t="n"/>
      <c r="H102" s="21" t="n"/>
      <c r="I102" s="22" t="n"/>
      <c r="J102" s="35" t="n"/>
      <c r="K102" s="36" t="n"/>
      <c r="L102" s="36" t="n"/>
      <c r="M102" s="22" t="n"/>
      <c r="N102" s="35" t="n"/>
      <c r="O102" s="36" t="n"/>
      <c r="P102" s="36" t="n"/>
      <c r="Q102" s="31">
        <f>IF(OR($A102="",$J102="",$N102=""),"",IFERROR($N102-$J102,""))</f>
        <v/>
      </c>
      <c r="R102" s="32">
        <f>IF(OR($A102="",$K102="",$O102=""),"",IFERROR($O102-$K102,""))</f>
        <v/>
      </c>
      <c r="S102" s="32">
        <f>IF(OR($A102="",$L102="",$P102=""),"",IFERROR($P102-$L102,""))</f>
        <v/>
      </c>
      <c r="T102" s="32">
        <f>IF(OR($A102="",$I102="",$M102=""),"",IFERROR(($M102-$I102)*24,""))</f>
        <v/>
      </c>
      <c r="U102" s="9" t="n"/>
      <c r="V102" s="9" t="n"/>
    </row>
    <row r="103">
      <c r="A103" s="34" t="n"/>
      <c r="B103" s="20" t="n"/>
      <c r="C103" s="9" t="n"/>
      <c r="D103" s="21" t="n"/>
      <c r="E103" s="21" t="n"/>
      <c r="F103" s="9" t="n"/>
      <c r="G103" s="21" t="n"/>
      <c r="H103" s="21" t="n"/>
      <c r="I103" s="22" t="n"/>
      <c r="J103" s="35" t="n"/>
      <c r="K103" s="36" t="n"/>
      <c r="L103" s="36" t="n"/>
      <c r="M103" s="22" t="n"/>
      <c r="N103" s="35" t="n"/>
      <c r="O103" s="36" t="n"/>
      <c r="P103" s="36" t="n"/>
      <c r="Q103" s="30">
        <f>IF(OR($A103="",$J103="",$N103=""),"",IFERROR($N103-$J103,""))</f>
        <v/>
      </c>
      <c r="R103" s="33">
        <f>IF(OR($A103="",$K103="",$O103=""),"",IFERROR($O103-$K103,""))</f>
        <v/>
      </c>
      <c r="S103" s="33">
        <f>IF(OR($A103="",$L103="",$P103=""),"",IFERROR($P103-$L103,""))</f>
        <v/>
      </c>
      <c r="T103" s="33">
        <f>IF(OR($A103="",$I103="",$M103=""),"",IFERROR(($M103-$I103)*24,""))</f>
        <v/>
      </c>
      <c r="U103" s="9" t="n"/>
      <c r="V103" s="9" t="n"/>
    </row>
    <row r="104">
      <c r="A104" s="34" t="n"/>
      <c r="B104" s="20" t="n"/>
      <c r="C104" s="9" t="n"/>
      <c r="D104" s="21" t="n"/>
      <c r="E104" s="21" t="n"/>
      <c r="F104" s="9" t="n"/>
      <c r="G104" s="21" t="n"/>
      <c r="H104" s="21" t="n"/>
      <c r="I104" s="22" t="n"/>
      <c r="J104" s="35" t="n"/>
      <c r="K104" s="36" t="n"/>
      <c r="L104" s="36" t="n"/>
      <c r="M104" s="22" t="n"/>
      <c r="N104" s="35" t="n"/>
      <c r="O104" s="36" t="n"/>
      <c r="P104" s="36" t="n"/>
      <c r="Q104" s="31">
        <f>IF(OR($A104="",$J104="",$N104=""),"",IFERROR($N104-$J104,""))</f>
        <v/>
      </c>
      <c r="R104" s="32">
        <f>IF(OR($A104="",$K104="",$O104=""),"",IFERROR($O104-$K104,""))</f>
        <v/>
      </c>
      <c r="S104" s="32">
        <f>IF(OR($A104="",$L104="",$P104=""),"",IFERROR($P104-$L104,""))</f>
        <v/>
      </c>
      <c r="T104" s="32">
        <f>IF(OR($A104="",$I104="",$M104=""),"",IFERROR(($M104-$I104)*24,""))</f>
        <v/>
      </c>
      <c r="U104" s="9" t="n"/>
      <c r="V104" s="9" t="n"/>
    </row>
    <row r="105">
      <c r="A105" s="34" t="n"/>
      <c r="B105" s="20" t="n"/>
      <c r="C105" s="9" t="n"/>
      <c r="D105" s="21" t="n"/>
      <c r="E105" s="21" t="n"/>
      <c r="F105" s="9" t="n"/>
      <c r="G105" s="21" t="n"/>
      <c r="H105" s="21" t="n"/>
      <c r="I105" s="22" t="n"/>
      <c r="J105" s="35" t="n"/>
      <c r="K105" s="36" t="n"/>
      <c r="L105" s="36" t="n"/>
      <c r="M105" s="22" t="n"/>
      <c r="N105" s="35" t="n"/>
      <c r="O105" s="36" t="n"/>
      <c r="P105" s="36" t="n"/>
      <c r="Q105" s="30">
        <f>IF(OR($A105="",$J105="",$N105=""),"",IFERROR($N105-$J105,""))</f>
        <v/>
      </c>
      <c r="R105" s="33">
        <f>IF(OR($A105="",$K105="",$O105=""),"",IFERROR($O105-$K105,""))</f>
        <v/>
      </c>
      <c r="S105" s="33">
        <f>IF(OR($A105="",$L105="",$P105=""),"",IFERROR($P105-$L105,""))</f>
        <v/>
      </c>
      <c r="T105" s="33">
        <f>IF(OR($A105="",$I105="",$M105=""),"",IFERROR(($M105-$I105)*24,""))</f>
        <v/>
      </c>
      <c r="U105" s="9" t="n"/>
      <c r="V105" s="9" t="n"/>
    </row>
  </sheetData>
  <autoFilter ref="A5:V105"/>
  <mergeCells count="1">
    <mergeCell ref="A1:V1"/>
  </mergeCells>
  <conditionalFormatting sqref="Q6:Q105">
    <cfRule type="expression" priority="1" dxfId="0">
      <formula>AND(ISNUMBER($Q6),ABS($Q6)&gt;INDIRECT("Assumptions!$B$5"))</formula>
    </cfRule>
  </conditionalFormatting>
  <conditionalFormatting sqref="R6:R105">
    <cfRule type="expression" priority="2" dxfId="0">
      <formula>AND(ISNUMBER($R6),ABS($R6)&gt;INDIRECT("Assumptions!$B$6"))</formula>
    </cfRule>
  </conditionalFormatting>
  <conditionalFormatting sqref="S6:S105">
    <cfRule type="expression" priority="3" dxfId="0">
      <formula>AND(ISNUMBER($S6),ABS($S6)&gt;INDIRECT("Assumptions!$B$7"))</formula>
    </cfRule>
  </conditionalFormatting>
  <conditionalFormatting sqref="T6:T105">
    <cfRule type="expression" priority="4" dxfId="0">
      <formula>AND(ISNUMBER($T6),ABS($T6)&gt;INDIRECT("Assumptions!$B$8"))</formula>
    </cfRule>
  </conditionalFormatting>
  <conditionalFormatting sqref="V6:V105">
    <cfRule type="expression" priority="5" dxfId="1">
      <formula>$V6="Completed"</formula>
    </cfRule>
    <cfRule type="expression" priority="6" dxfId="2">
      <formula>$V6="In Progress"</formula>
    </cfRule>
    <cfRule type="expression" priority="7" dxfId="0">
      <formula>$V6="Canceled"</formula>
    </cfRule>
  </conditionalFormatting>
  <dataValidations count="8">
    <dataValidation sqref="A6:A105" showDropDown="0" showInputMessage="1" showErrorMessage="1" allowBlank="0" errorTitle="Check service date" error="Enter a date within the editable date limits on the Assumptions sheet." promptTitle="Service date" prompt="Enter the planned service date in MM/DD/YYYY format." type="date" operator="between">
      <formula1>INDIRECT("Assumptions!$B$11")</formula1>
      <formula2>INDIRECT("Assumptions!$B$12")</formula2>
    </dataValidation>
    <dataValidation sqref="B6:B105" showDropDown="0" showInputMessage="1" showErrorMessage="1" allowBlank="0" errorTitle="Check stop number" error="Enter a whole stop number from 1 through 20." promptTitle="Stop sequence" prompt="Enter the technician's planned stop order." type="whole" operator="between">
      <formula1>1</formula1>
      <formula2>20</formula2>
    </dataValidation>
    <dataValidation sqref="C6:C105" showDropDown="0" showInputMessage="1" showErrorMessage="1" allowBlank="0" errorTitle="Check technician" error="Choose a technician from the editable Assumptions list." promptTitle="Technician" prompt="Select the technician assigned to this stop." type="list">
      <formula1>INDIRECT("Assumptions!$F$6:$F$9")</formula1>
    </dataValidation>
    <dataValidation sqref="I6:I105 M6:M105" showDropDown="0" showInputMessage="1" showErrorMessage="1" allowBlank="0" errorTitle="Check time" error="Enter a valid time of day." promptTitle="Arrival time" prompt="Enter a time such as 8:30 AM." type="decimal" operator="between">
      <formula1>0</formula1>
      <formula2>0.99999</formula2>
    </dataValidation>
    <dataValidation sqref="J6:J105 N6:N105" showDropDown="0" showInputMessage="1" showErrorMessage="1" allowBlank="0" errorTitle="Check miles" error="Enter miles from 0 through 500." promptTitle="Drive miles" prompt="Enter the planned or actual drive distance in miles." type="decimal" operator="between">
      <formula1>0</formula1>
      <formula2>500</formula2>
    </dataValidation>
    <dataValidation sqref="K6:L105 O6:P105" showDropDown="0" showInputMessage="1" showErrorMessage="1" allowBlank="0" errorTitle="Check hours" error="Enter hours from 0 through 24." promptTitle="Time estimate" prompt="Enter time as decimal hours, such as 1.50." type="decimal" operator="between">
      <formula1>0</formula1>
      <formula2>24</formula2>
    </dataValidation>
    <dataValidation sqref="U6:U105" showDropDown="0" showInputMessage="1" showErrorMessage="1" allowBlank="0" errorTitle="Check responsibility" error="Choose a responsibility from the editable Assumptions list." promptTitle="Responsibility" prompt="Select the party responsible for the next route action." type="list">
      <formula1>INDIRECT("Assumptions!$H$5:$H$9")</formula1>
    </dataValidation>
    <dataValidation sqref="V6:V105" showDropDown="0" showInputMessage="1" showErrorMessage="1" allowBlank="0" errorTitle="Check status" error="Choose a status from the editable Assumptions list." promptTitle="Route status" prompt="Select the current status for this stop." type="list">
      <formula1>INDIRECT("Assumptions!$G$5:$G$9")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47" customWidth="1" min="4" max="4"/>
    <col width="3" customWidth="1" min="5" max="5"/>
    <col width="24" customWidth="1" min="6" max="6"/>
    <col width="18" customWidth="1" min="7" max="7"/>
    <col width="18" customWidth="1" min="8" max="8"/>
  </cols>
  <sheetData>
    <row r="1" ht="26" customHeight="1">
      <c r="A1" s="1" t="inlineStr">
        <is>
          <t>HVAC Technician Route Planner — Assumptions</t>
        </is>
      </c>
      <c r="B1" s="27" t="n"/>
      <c r="C1" s="27" t="n"/>
      <c r="D1" s="27" t="n"/>
      <c r="E1" s="27" t="n"/>
      <c r="F1" s="27" t="n"/>
      <c r="G1" s="27" t="n"/>
      <c r="H1" s="28" t="n"/>
    </row>
    <row r="2">
      <c r="A2" s="2" t="inlineStr">
        <is>
          <t>Edit orange cells to match internal dispatch practices. Alerts request human review.</t>
        </is>
      </c>
    </row>
    <row r="3"/>
    <row r="4">
      <c r="A4" s="3" t="inlineStr">
        <is>
          <t>Route Review Limit</t>
        </is>
      </c>
      <c r="B4" s="3" t="inlineStr">
        <is>
          <t>Value</t>
        </is>
      </c>
      <c r="C4" s="3" t="inlineStr">
        <is>
          <t>Unit</t>
        </is>
      </c>
      <c r="D4" s="3" t="inlineStr">
        <is>
          <t>Purpose</t>
        </is>
      </c>
      <c r="F4" s="3" t="inlineStr">
        <is>
          <t>Technicians</t>
        </is>
      </c>
      <c r="G4" s="3" t="inlineStr">
        <is>
          <t>Statuses</t>
        </is>
      </c>
      <c r="H4" s="3" t="inlineStr">
        <is>
          <t>Responsibilities</t>
        </is>
      </c>
    </row>
    <row r="5">
      <c r="A5" s="6" t="inlineStr">
        <is>
          <t>Drive miles variance alert</t>
        </is>
      </c>
      <c r="B5" s="25" t="n">
        <v>10</v>
      </c>
      <c r="C5" s="6" t="inlineStr">
        <is>
          <t>miles</t>
        </is>
      </c>
      <c r="D5" s="6" t="inlineStr">
        <is>
          <t>Review a stop when the entered variance is above this value.</t>
        </is>
      </c>
      <c r="F5" s="21" t="inlineStr">
        <is>
          <t>All Technicians</t>
        </is>
      </c>
      <c r="G5" s="21" t="inlineStr">
        <is>
          <t>Planned</t>
        </is>
      </c>
      <c r="H5" s="21" t="inlineStr">
        <is>
          <t>Technician</t>
        </is>
      </c>
    </row>
    <row r="6">
      <c r="A6" s="10" t="inlineStr">
        <is>
          <t>Drive time variance alert</t>
        </is>
      </c>
      <c r="B6" s="25" t="n">
        <v>0.5</v>
      </c>
      <c r="C6" s="10" t="inlineStr">
        <is>
          <t>hours</t>
        </is>
      </c>
      <c r="D6" s="10" t="inlineStr">
        <is>
          <t>Review a stop when the entered variance is above this value.</t>
        </is>
      </c>
      <c r="F6" s="21" t="inlineStr">
        <is>
          <t>Fictional Tech Aster</t>
        </is>
      </c>
      <c r="G6" s="21" t="inlineStr">
        <is>
          <t>Dispatched</t>
        </is>
      </c>
      <c r="H6" s="21" t="inlineStr">
        <is>
          <t>Dispatcher</t>
        </is>
      </c>
    </row>
    <row r="7">
      <c r="A7" s="6" t="inlineStr">
        <is>
          <t>Job time variance alert</t>
        </is>
      </c>
      <c r="B7" s="25" t="n">
        <v>0.75</v>
      </c>
      <c r="C7" s="6" t="inlineStr">
        <is>
          <t>labor hours</t>
        </is>
      </c>
      <c r="D7" s="6" t="inlineStr">
        <is>
          <t>Review a stop when the entered variance is above this value.</t>
        </is>
      </c>
      <c r="F7" s="21" t="inlineStr">
        <is>
          <t>Fictional Tech Birch</t>
        </is>
      </c>
      <c r="G7" s="21" t="inlineStr">
        <is>
          <t>In Progress</t>
        </is>
      </c>
      <c r="H7" s="21" t="inlineStr">
        <is>
          <t>Customer</t>
        </is>
      </c>
    </row>
    <row r="8">
      <c r="A8" s="10" t="inlineStr">
        <is>
          <t>Arrival variance alert</t>
        </is>
      </c>
      <c r="B8" s="25" t="n">
        <v>0.5</v>
      </c>
      <c r="C8" s="10" t="inlineStr">
        <is>
          <t>hours</t>
        </is>
      </c>
      <c r="D8" s="10" t="inlineStr">
        <is>
          <t>Review a stop when the entered arrival variance is above this value.</t>
        </is>
      </c>
      <c r="F8" s="21" t="inlineStr">
        <is>
          <t>Fictional Tech Cedar</t>
        </is>
      </c>
      <c r="G8" s="21" t="inlineStr">
        <is>
          <t>Completed</t>
        </is>
      </c>
      <c r="H8" s="21" t="inlineStr">
        <is>
          <t>Office</t>
        </is>
      </c>
    </row>
    <row r="9">
      <c r="A9" s="6" t="inlineStr">
        <is>
          <t>Daily planned route limit</t>
        </is>
      </c>
      <c r="B9" s="25" t="n">
        <v>10</v>
      </c>
      <c r="C9" s="6" t="inlineStr">
        <is>
          <t>hours</t>
        </is>
      </c>
      <c r="D9" s="6" t="inlineStr">
        <is>
          <t>Internal workload review level for one selected technician.</t>
        </is>
      </c>
      <c r="F9" s="21" t="inlineStr">
        <is>
          <t>Fictional Tech Dune</t>
        </is>
      </c>
      <c r="G9" s="21" t="inlineStr">
        <is>
          <t>Canceled</t>
        </is>
      </c>
      <c r="H9" s="21" t="inlineStr">
        <is>
          <t>Unassigned</t>
        </is>
      </c>
    </row>
    <row r="10">
      <c r="A10" s="10" t="inlineStr">
        <is>
          <t>Daily planned drive limit</t>
        </is>
      </c>
      <c r="B10" s="25" t="n">
        <v>175</v>
      </c>
      <c r="C10" s="10" t="inlineStr">
        <is>
          <t>miles</t>
        </is>
      </c>
      <c r="D10" s="10" t="inlineStr">
        <is>
          <t>Internal mileage review level for one selected technician.</t>
        </is>
      </c>
    </row>
    <row r="11">
      <c r="A11" s="6" t="inlineStr">
        <is>
          <t>Earliest route date</t>
        </is>
      </c>
      <c r="B11" s="37" t="n">
        <v>45658</v>
      </c>
      <c r="C11" s="6" t="inlineStr">
        <is>
          <t>date</t>
        </is>
      </c>
      <c r="D11" s="6" t="inlineStr">
        <is>
          <t>Earliest date accepted by route entry validation.</t>
        </is>
      </c>
    </row>
    <row r="12">
      <c r="A12" s="10" t="inlineStr">
        <is>
          <t>Latest route date</t>
        </is>
      </c>
      <c r="B12" s="37" t="n">
        <v>47118</v>
      </c>
      <c r="C12" s="10" t="inlineStr">
        <is>
          <t>date</t>
        </is>
      </c>
      <c r="D12" s="10" t="inlineStr">
        <is>
          <t>Latest date accepted by route entry validation.</t>
        </is>
      </c>
    </row>
  </sheetData>
  <autoFilter ref="A4:D12"/>
  <mergeCells count="1">
    <mergeCell ref="A1:H1"/>
  </mergeCells>
  <dataValidations count="2">
    <dataValidation sqref="B5:B10" showDropDown="0" showInputMessage="1" showErrorMessage="1" allowBlank="0" errorTitle="Check entry" error="Enter a number from 0 through 1,000." promptTitle="Review limit" prompt="Enter a nonnegative internal review limit." type="decimal" operator="between">
      <formula1>0</formula1>
      <formula2>1000</formula2>
    </dataValidation>
    <dataValidation sqref="B11:B12" showDropDown="0" showInputMessage="1" showErrorMessage="1" allowBlank="0" errorTitle="Check date" error="Enter a date from 01/01/2020 through 12/31/2100." promptTitle="Route date boundary" prompt="Enter a date in MM/DD/YYYY format." type="date" operator="between">
      <formula1>DATE(2020,1,1)</formula1>
      <formula2>DATE(2100,12,31)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2026-09-12T07:44:24Z</dcterms:created>
  <dcterms:modified xmlns:dcterms="http://purl.org/dc/terms/" xmlns:xsi="http://www.w3.org/2001/XMLSchema-instance" xsi:type="dcterms:W3CDTF">2026-09-12T07:44:25+00:00Z</dcterms:modified>
</cp:coreProperties>
</file>